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4"/>
  <workbookPr/>
  <mc:AlternateContent xmlns:mc="http://schemas.openxmlformats.org/markup-compatibility/2006">
    <mc:Choice Requires="x15">
      <x15ac:absPath xmlns:x15ac="http://schemas.microsoft.com/office/spreadsheetml/2010/11/ac" url="/Users/chrisbaucom/Documents/Updated Research Docs March 2021/"/>
    </mc:Choice>
  </mc:AlternateContent>
  <xr:revisionPtr revIDLastSave="0" documentId="8_{81DB1114-8898-2441-BDF6-DE021DF26FE7}" xr6:coauthVersionLast="46" xr6:coauthVersionMax="46" xr10:uidLastSave="{00000000-0000-0000-0000-000000000000}"/>
  <bookViews>
    <workbookView xWindow="0" yWindow="500" windowWidth="35840" windowHeight="21900" xr2:uid="{00000000-000D-0000-FFFF-FFFF00000000}"/>
  </bookViews>
  <sheets>
    <sheet name="Fiscal Year 201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0" i="2" l="1"/>
  <c r="N10" i="2" l="1"/>
  <c r="N9" i="2" l="1"/>
  <c r="O9" i="2" s="1"/>
  <c r="O10" i="2"/>
  <c r="N11" i="2"/>
  <c r="O11" i="2" s="1"/>
  <c r="N12" i="2"/>
  <c r="O12" i="2" s="1"/>
  <c r="N13" i="2"/>
  <c r="O13" i="2" s="1"/>
  <c r="E110" i="2"/>
  <c r="N14" i="2"/>
  <c r="O14" i="2" s="1"/>
  <c r="N15" i="2"/>
  <c r="O15" i="2" s="1"/>
  <c r="N16" i="2"/>
  <c r="O16" i="2" s="1"/>
  <c r="N17" i="2"/>
  <c r="O17" i="2" s="1"/>
  <c r="N18" i="2"/>
  <c r="O18" i="2" s="1"/>
  <c r="N19" i="2"/>
  <c r="O19" i="2" s="1"/>
  <c r="N20" i="2"/>
  <c r="O20" i="2" s="1"/>
  <c r="N21" i="2"/>
  <c r="O21" i="2" s="1"/>
  <c r="N22" i="2"/>
  <c r="O22" i="2" s="1"/>
  <c r="N23" i="2"/>
  <c r="O23" i="2" s="1"/>
  <c r="N24" i="2"/>
  <c r="O24" i="2" s="1"/>
  <c r="N25" i="2"/>
  <c r="O25" i="2" s="1"/>
  <c r="N26" i="2"/>
  <c r="O26" i="2" s="1"/>
  <c r="N27" i="2"/>
  <c r="O27" i="2" s="1"/>
  <c r="N28" i="2"/>
  <c r="O28" i="2" s="1"/>
  <c r="N29" i="2"/>
  <c r="O29" i="2" s="1"/>
  <c r="N30" i="2"/>
  <c r="O30" i="2" s="1"/>
  <c r="N31" i="2"/>
  <c r="O31" i="2" s="1"/>
  <c r="N32" i="2"/>
  <c r="O32" i="2" s="1"/>
  <c r="N33" i="2"/>
  <c r="O33" i="2" s="1"/>
  <c r="N34" i="2"/>
  <c r="O34" i="2" s="1"/>
  <c r="N35" i="2"/>
  <c r="O35" i="2" s="1"/>
  <c r="N36" i="2"/>
  <c r="O36" i="2" s="1"/>
  <c r="N37" i="2"/>
  <c r="O37" i="2" s="1"/>
  <c r="N38" i="2"/>
  <c r="O38" i="2" s="1"/>
  <c r="N39" i="2"/>
  <c r="O39" i="2" s="1"/>
  <c r="N40" i="2"/>
  <c r="O40" i="2" s="1"/>
  <c r="N41" i="2"/>
  <c r="O41" i="2" s="1"/>
  <c r="N42" i="2"/>
  <c r="O42" i="2" s="1"/>
  <c r="N43" i="2"/>
  <c r="O43" i="2" s="1"/>
  <c r="N44" i="2"/>
  <c r="O44" i="2" s="1"/>
  <c r="N45" i="2"/>
  <c r="O45" i="2" s="1"/>
  <c r="N46" i="2"/>
  <c r="O46" i="2" s="1"/>
  <c r="N47" i="2"/>
  <c r="O47" i="2" s="1"/>
  <c r="N48" i="2"/>
  <c r="O48" i="2" s="1"/>
  <c r="N49" i="2"/>
  <c r="O49" i="2" s="1"/>
  <c r="N50" i="2"/>
  <c r="O50" i="2" s="1"/>
  <c r="N51" i="2"/>
  <c r="O51" i="2" s="1"/>
  <c r="N52" i="2"/>
  <c r="O52" i="2" s="1"/>
  <c r="N53" i="2"/>
  <c r="O53" i="2" s="1"/>
  <c r="N54" i="2"/>
  <c r="O54" i="2" s="1"/>
  <c r="N55" i="2"/>
  <c r="O55" i="2" s="1"/>
  <c r="N56" i="2"/>
  <c r="O56" i="2" s="1"/>
  <c r="N57" i="2"/>
  <c r="O57" i="2" s="1"/>
  <c r="N58" i="2"/>
  <c r="O58" i="2" s="1"/>
  <c r="N59" i="2"/>
  <c r="O59" i="2" s="1"/>
  <c r="N60" i="2"/>
  <c r="O60" i="2" s="1"/>
  <c r="N61" i="2"/>
  <c r="O61" i="2" s="1"/>
  <c r="N62" i="2"/>
  <c r="O62" i="2" s="1"/>
  <c r="N63" i="2"/>
  <c r="O63" i="2" s="1"/>
  <c r="N64" i="2"/>
  <c r="O64" i="2" s="1"/>
  <c r="N65" i="2"/>
  <c r="O65" i="2" s="1"/>
  <c r="N66" i="2"/>
  <c r="O66" i="2" s="1"/>
  <c r="N67" i="2"/>
  <c r="O67" i="2" s="1"/>
  <c r="N68" i="2"/>
  <c r="O68" i="2" s="1"/>
  <c r="N69" i="2"/>
  <c r="O69" i="2" s="1"/>
  <c r="N70" i="2"/>
  <c r="O70" i="2" s="1"/>
  <c r="N71" i="2"/>
  <c r="O71" i="2" s="1"/>
  <c r="N72" i="2"/>
  <c r="O72" i="2" s="1"/>
  <c r="N73" i="2"/>
  <c r="O73" i="2" s="1"/>
  <c r="N74" i="2"/>
  <c r="O74" i="2" s="1"/>
  <c r="N75" i="2"/>
  <c r="O75" i="2" s="1"/>
  <c r="N76" i="2"/>
  <c r="O76" i="2" s="1"/>
  <c r="N77" i="2"/>
  <c r="O77" i="2" s="1"/>
  <c r="N78" i="2"/>
  <c r="O78" i="2" s="1"/>
  <c r="N79" i="2"/>
  <c r="O79" i="2" s="1"/>
  <c r="N80" i="2"/>
  <c r="O80" i="2" s="1"/>
  <c r="N81" i="2"/>
  <c r="O81" i="2" s="1"/>
  <c r="N82" i="2"/>
  <c r="O82" i="2" s="1"/>
  <c r="N83" i="2"/>
  <c r="O83" i="2" s="1"/>
  <c r="N84" i="2"/>
  <c r="O84" i="2" s="1"/>
  <c r="N85" i="2"/>
  <c r="O85" i="2" s="1"/>
  <c r="N86" i="2"/>
  <c r="O86" i="2" s="1"/>
  <c r="N87" i="2"/>
  <c r="O87" i="2" s="1"/>
  <c r="N88" i="2"/>
  <c r="O88" i="2" s="1"/>
  <c r="N89" i="2"/>
  <c r="O89" i="2" s="1"/>
  <c r="N90" i="2"/>
  <c r="O90" i="2" s="1"/>
  <c r="N91" i="2"/>
  <c r="O91" i="2" s="1"/>
  <c r="N92" i="2"/>
  <c r="O92" i="2" s="1"/>
  <c r="N93" i="2"/>
  <c r="O93" i="2" s="1"/>
  <c r="N94" i="2"/>
  <c r="O94" i="2" s="1"/>
  <c r="N95" i="2"/>
  <c r="O95" i="2" s="1"/>
  <c r="N96" i="2"/>
  <c r="O96" i="2" s="1"/>
  <c r="N97" i="2"/>
  <c r="O97" i="2" s="1"/>
  <c r="N98" i="2"/>
  <c r="O98" i="2" s="1"/>
  <c r="N99" i="2"/>
  <c r="O99" i="2" s="1"/>
  <c r="N100" i="2"/>
  <c r="O100" i="2" s="1"/>
  <c r="N101" i="2"/>
  <c r="O101" i="2" s="1"/>
  <c r="N102" i="2"/>
  <c r="O102" i="2" s="1"/>
  <c r="N103" i="2"/>
  <c r="O103" i="2" s="1"/>
  <c r="N104" i="2"/>
  <c r="O104" i="2" s="1"/>
  <c r="N105" i="2"/>
  <c r="O105" i="2" s="1"/>
  <c r="N106" i="2"/>
  <c r="O106" i="2" s="1"/>
  <c r="N107" i="2"/>
  <c r="O107" i="2" s="1"/>
  <c r="N108" i="2"/>
  <c r="O108" i="2" s="1"/>
  <c r="B110" i="2"/>
  <c r="C110" i="2"/>
  <c r="D110" i="2"/>
  <c r="F110" i="2"/>
  <c r="G110" i="2"/>
  <c r="M110" i="2"/>
  <c r="L110" i="2"/>
  <c r="K110" i="2"/>
  <c r="J110" i="2"/>
  <c r="I110" i="2"/>
  <c r="N110" i="2" l="1"/>
  <c r="O110" i="2"/>
</calcChain>
</file>

<file path=xl/sharedStrings.xml><?xml version="1.0" encoding="utf-8"?>
<sst xmlns="http://schemas.openxmlformats.org/spreadsheetml/2006/main" count="117" uniqueCount="117">
  <si>
    <t>County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</si>
  <si>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</si>
  <si>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</si>
  <si>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</si>
  <si>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</si>
  <si>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</si>
  <si>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</si>
  <si>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</si>
  <si>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</si>
  <si>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</si>
  <si>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</si>
  <si>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</si>
  <si>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</si>
  <si>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</si>
  <si>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</si>
  <si>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</si>
  <si>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</si>
  <si>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</si>
  <si>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</si>
  <si>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</si>
  <si>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</si>
  <si>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</si>
  <si>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</si>
  <si>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</si>
  <si>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</si>
  <si>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</si>
  <si>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</si>
  <si>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</si>
  <si>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</si>
  <si>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</si>
  <si>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</si>
  <si>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</si>
  <si>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</si>
  <si>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</si>
  <si>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</si>
  <si>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</si>
  <si>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</si>
  <si>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</si>
  <si>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</si>
  <si>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</si>
  <si>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</si>
  <si>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</si>
  <si>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</si>
  <si>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</si>
  <si>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</si>
  <si>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</si>
  <si>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</si>
  <si>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</si>
  <si>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</si>
  <si>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</si>
  <si>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</si>
  <si>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</si>
  <si>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</si>
  <si>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</si>
  <si>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</si>
  <si>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</si>
  <si>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</si>
  <si>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</si>
  <si>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</si>
  <si>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</si>
  <si>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</si>
  <si>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</si>
  <si>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</si>
  <si>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</si>
  <si>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</si>
  <si>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</si>
  <si>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</si>
  <si>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</si>
  <si>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</si>
  <si>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</si>
  <si>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</si>
  <si>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</si>
  <si>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</si>
  <si>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</si>
  <si>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</si>
  <si>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</si>
  <si>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</si>
  <si>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</si>
  <si>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</si>
  <si>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</si>
  <si>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</si>
  <si>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</si>
  <si>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</si>
  <si>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</si>
  <si>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</si>
  <si>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</si>
  <si>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</si>
  <si>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</si>
  <si>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</si>
  <si>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</si>
  <si>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</si>
  <si>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</si>
  <si>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</si>
  <si>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</si>
  <si>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</si>
  <si>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</si>
  <si>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</si>
  <si>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</si>
  <si>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</si>
  <si>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</si>
  <si>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</si>
  <si>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</t>
  </si>
  <si>
    <t xml:space="preserve">TOTAL </t>
  </si>
  <si>
    <t>Quarter-Cent Local Option Sales Tax Estimate*</t>
  </si>
  <si>
    <t>Art. 39 Distributable Proceeds, Month ending 7/18</t>
  </si>
  <si>
    <t>Month ending 8/18</t>
  </si>
  <si>
    <t>Month ending 9/18</t>
  </si>
  <si>
    <t>Month ending 10/18</t>
  </si>
  <si>
    <t>Month ending 11/18</t>
  </si>
  <si>
    <t>Month ending 12/18</t>
  </si>
  <si>
    <t>Month ending 1/19</t>
  </si>
  <si>
    <t>Month ending 2/19</t>
  </si>
  <si>
    <t>Month ending 3/19</t>
  </si>
  <si>
    <t>Month ending 4/19</t>
  </si>
  <si>
    <t>Month ending 5/19</t>
  </si>
  <si>
    <t>Month ending 6/19</t>
  </si>
  <si>
    <t>*Estimated quarter-cent sales tax revenues based on N.C. Dept. of Revenue Art. 39 distributable proceeds for fiscal year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</si>
</sst>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43" fontId="2" fillId="0" borderId="0" xfId="4" applyFont="1" applyFill="1" applyBorder="1" applyAlignment="1">
      <alignment horizontal="center" wrapText="1"/>
    </xf>
    <xf numFmtId="0" fontId="2" fillId="0" borderId="0" xfId="2" applyFill="1" applyBorder="1" applyAlignment="1">
      <alignment horizontal="center" wrapText="1"/>
    </xf>
    <xf numFmtId="43" fontId="2" fillId="0" borderId="0" xfId="2" applyNumberFormat="1" applyFill="1" applyBorder="1" applyAlignment="1">
      <alignment horizontal="center" wrapText="1"/>
    </xf>
    <xf numFmtId="3" fontId="5" fillId="2" borderId="4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3" fontId="5" fillId="2" borderId="5" xfId="0" applyNumberFormat="1" applyFont="1" applyFill="1" applyBorder="1" applyAlignment="1" applyProtection="1">
      <alignment horizontal="center" wrapText="1"/>
      <protection locked="0"/>
    </xf>
    <xf numFmtId="3" fontId="4" fillId="2" borderId="6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 applyProtection="1">
      <alignment horizontal="center" wrapText="1"/>
      <protection locked="0"/>
    </xf>
    <xf numFmtId="3" fontId="3" fillId="3" borderId="2" xfId="0" applyNumberFormat="1" applyFont="1" applyFill="1" applyBorder="1" applyAlignment="1" applyProtection="1">
      <alignment horizontal="center" wrapText="1"/>
    </xf>
    <xf numFmtId="3" fontId="3" fillId="3" borderId="2" xfId="0" applyNumberFormat="1" applyFont="1" applyFill="1" applyBorder="1" applyAlignment="1">
      <alignment horizontal="center" wrapText="1"/>
    </xf>
    <xf numFmtId="3" fontId="4" fillId="3" borderId="2" xfId="0" applyNumberFormat="1" applyFont="1" applyFill="1" applyBorder="1" applyAlignment="1">
      <alignment horizontal="center" wrapText="1"/>
    </xf>
    <xf numFmtId="41" fontId="0" fillId="0" borderId="0" xfId="0" applyNumberFormat="1" applyAlignment="1">
      <alignment horizontal="center" wrapText="1"/>
    </xf>
    <xf numFmtId="43" fontId="0" fillId="0" borderId="0" xfId="4" applyFont="1" applyBorder="1"/>
    <xf numFmtId="0" fontId="0" fillId="0" borderId="0" xfId="0" applyBorder="1" applyAlignment="1">
      <alignment horizontal="center" wrapText="1"/>
    </xf>
    <xf numFmtId="43" fontId="1" fillId="0" borderId="8" xfId="4" applyFont="1" applyBorder="1"/>
    <xf numFmtId="43" fontId="1" fillId="3" borderId="8" xfId="4" applyFont="1" applyFill="1" applyBorder="1"/>
    <xf numFmtId="3" fontId="1" fillId="4" borderId="7" xfId="1" applyNumberFormat="1" applyFont="1" applyFill="1" applyBorder="1" applyAlignment="1">
      <alignment horizontal="center" wrapText="1"/>
    </xf>
    <xf numFmtId="3" fontId="1" fillId="2" borderId="1" xfId="1" applyNumberFormat="1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wrapText="1"/>
    </xf>
    <xf numFmtId="3" fontId="6" fillId="3" borderId="1" xfId="4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3" fontId="1" fillId="3" borderId="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7">
    <cellStyle name="Comma" xfId="1" builtinId="3"/>
    <cellStyle name="Comma 2" xfId="4" xr:uid="{00000000-0005-0000-0000-000001000000}"/>
    <cellStyle name="Currency 2" xfId="3" xr:uid="{00000000-0005-0000-0000-000002000000}"/>
    <cellStyle name="Normal" xfId="0" builtinId="0"/>
    <cellStyle name="Normal 2" xfId="2" xr:uid="{00000000-0005-0000-0000-000004000000}"/>
    <cellStyle name="Normal 3" xfId="6" xr:uid="{00000000-0005-0000-0000-000005000000}"/>
    <cellStyle name="Percent 2" xfId="5" xr:uid="{00000000-0005-0000-0000-000006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408F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968375</xdr:colOff>
      <xdr:row>0</xdr:row>
      <xdr:rowOff>76200</xdr:rowOff>
    </xdr:from>
    <xdr:to>
      <xdr:col>8</xdr:col>
      <xdr:colOff>38100</xdr:colOff>
      <xdr:row>5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573A958-ABBF-45B8-9218-84159CB05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50" y="76200"/>
          <a:ext cx="1003300" cy="9810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8:O110" totalsRowShown="0" headerRowDxfId="18" dataDxfId="16" headerRowBorderDxfId="17" tableBorderDxfId="15">
  <autoFilter ref="A8:O110" xr:uid="{00000000-0009-0000-0100-000004000000}"/>
  <tableColumns count="15">
    <tableColumn id="1" xr3:uid="{00000000-0010-0000-0000-000001000000}" name="County" dataDxfId="14"/>
    <tableColumn id="2" xr3:uid="{00000000-0010-0000-0000-000002000000}" name="Art. 39 Distributable Proceeds, Month ending 7/18" dataDxfId="13"/>
    <tableColumn id="3" xr3:uid="{00000000-0010-0000-0000-000003000000}" name="Month ending 8/18" dataDxfId="12"/>
    <tableColumn id="4" xr3:uid="{00000000-0010-0000-0000-000004000000}" name="Month ending 9/18" dataDxfId="11"/>
    <tableColumn id="5" xr3:uid="{00000000-0010-0000-0000-000005000000}" name="Month ending 10/18" dataDxfId="10"/>
    <tableColumn id="6" xr3:uid="{00000000-0010-0000-0000-000006000000}" name="Month ending 11/18" dataDxfId="9"/>
    <tableColumn id="7" xr3:uid="{00000000-0010-0000-0000-000007000000}" name="Month ending 12/18" dataDxfId="8"/>
    <tableColumn id="8" xr3:uid="{00000000-0010-0000-0000-000008000000}" name="Month ending 1/19" dataDxfId="7"/>
    <tableColumn id="9" xr3:uid="{00000000-0010-0000-0000-000009000000}" name="Month ending 2/19" dataDxfId="6"/>
    <tableColumn id="10" xr3:uid="{00000000-0010-0000-0000-00000A000000}" name="Month ending 3/19" dataDxfId="5"/>
    <tableColumn id="11" xr3:uid="{00000000-0010-0000-0000-00000B000000}" name="Month ending 4/19" dataDxfId="4"/>
    <tableColumn id="12" xr3:uid="{00000000-0010-0000-0000-00000C000000}" name="Month ending 5/19" dataDxfId="3"/>
    <tableColumn id="13" xr3:uid="{00000000-0010-0000-0000-00000D000000}" name="Month ending 6/19" dataDxfId="2"/>
    <tableColumn id="14" xr3:uid="{00000000-0010-0000-0000-00000E000000}" name="TOTAL " dataDxfId="1"/>
    <tableColumn id="15" xr3:uid="{00000000-0010-0000-0000-00000F000000}" name="Quarter-Cent Local Option Sales Tax Estimate*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425"/>
  <sheetViews>
    <sheetView tabSelected="1" workbookViewId="0">
      <pane xSplit="1" topLeftCell="B1" activePane="topRight" state="frozen"/>
      <selection pane="topRight" activeCell="J3" sqref="J3"/>
    </sheetView>
  </sheetViews>
  <sheetFormatPr baseColWidth="10" defaultColWidth="9.1640625" defaultRowHeight="15" x14ac:dyDescent="0.2"/>
  <cols>
    <col min="1" max="1" width="15.5" style="1" customWidth="1"/>
    <col min="2" max="2" width="14.33203125" style="1" customWidth="1"/>
    <col min="3" max="3" width="13.83203125" style="1" customWidth="1"/>
    <col min="4" max="5" width="14.5" style="1" customWidth="1"/>
    <col min="6" max="6" width="13.83203125" style="1" customWidth="1"/>
    <col min="7" max="7" width="14.1640625" style="1" customWidth="1"/>
    <col min="8" max="8" width="13.5" style="1" customWidth="1"/>
    <col min="9" max="9" width="14.5" style="1" customWidth="1"/>
    <col min="10" max="10" width="13.6640625" style="1" customWidth="1"/>
    <col min="11" max="11" width="14.1640625" style="1" customWidth="1"/>
    <col min="12" max="12" width="13.6640625" style="1" customWidth="1"/>
    <col min="13" max="13" width="13.83203125" style="1" customWidth="1"/>
    <col min="14" max="14" width="13.33203125" style="1" customWidth="1"/>
    <col min="15" max="15" width="17" style="1" customWidth="1"/>
    <col min="16" max="19" width="14.5" style="1" customWidth="1"/>
    <col min="20" max="16384" width="9.1640625" style="1"/>
  </cols>
  <sheetData>
    <row r="4" spans="1:15" x14ac:dyDescent="0.2">
      <c r="J4" s="15"/>
    </row>
    <row r="7" spans="1:15" ht="9" customHeight="1" x14ac:dyDescent="0.2"/>
    <row r="8" spans="1:15" s="6" customFormat="1" ht="63.75" customHeight="1" thickBot="1" x14ac:dyDescent="0.25">
      <c r="A8" s="5" t="s">
        <v>0</v>
      </c>
      <c r="B8" s="7" t="s">
        <v>104</v>
      </c>
      <c r="C8" s="8" t="s">
        <v>105</v>
      </c>
      <c r="D8" s="8" t="s">
        <v>106</v>
      </c>
      <c r="E8" s="8" t="s">
        <v>107</v>
      </c>
      <c r="F8" s="8" t="s">
        <v>108</v>
      </c>
      <c r="G8" s="8" t="s">
        <v>109</v>
      </c>
      <c r="H8" s="7" t="s">
        <v>110</v>
      </c>
      <c r="I8" s="7" t="s">
        <v>111</v>
      </c>
      <c r="J8" s="7" t="s">
        <v>112</v>
      </c>
      <c r="K8" s="7" t="s">
        <v>113</v>
      </c>
      <c r="L8" s="7" t="s">
        <v>114</v>
      </c>
      <c r="M8" s="7" t="s">
        <v>115</v>
      </c>
      <c r="N8" s="7" t="s">
        <v>102</v>
      </c>
      <c r="O8" s="9" t="s">
        <v>103</v>
      </c>
    </row>
    <row r="9" spans="1:15" x14ac:dyDescent="0.2">
      <c r="A9" s="10" t="s">
        <v>1</v>
      </c>
      <c r="B9" s="18">
        <v>2141544.63</v>
      </c>
      <c r="C9" s="18">
        <v>1928550.71</v>
      </c>
      <c r="D9" s="18">
        <v>2401996.71</v>
      </c>
      <c r="E9" s="18">
        <v>2205229.2400000002</v>
      </c>
      <c r="F9" s="18">
        <v>2195475.1800000002</v>
      </c>
      <c r="G9" s="18">
        <v>2433139.11</v>
      </c>
      <c r="H9" s="18">
        <v>2657221.34</v>
      </c>
      <c r="I9" s="18">
        <v>1824886.28</v>
      </c>
      <c r="J9" s="18">
        <v>2125303.3199999998</v>
      </c>
      <c r="K9" s="18">
        <v>2468494.94</v>
      </c>
      <c r="L9" s="18">
        <v>2338578.4900000002</v>
      </c>
      <c r="M9" s="18">
        <v>2379012.89</v>
      </c>
      <c r="N9" s="20">
        <f>SUM(B9:M9)</f>
        <v>27099432.840000004</v>
      </c>
      <c r="O9" s="21">
        <f>N9*0.25</f>
        <v>6774858.2100000009</v>
      </c>
    </row>
    <row r="10" spans="1:15" x14ac:dyDescent="0.2">
      <c r="A10" s="11" t="s">
        <v>2</v>
      </c>
      <c r="B10" s="18">
        <v>177338.47</v>
      </c>
      <c r="C10" s="18">
        <v>163761.73000000001</v>
      </c>
      <c r="D10" s="18">
        <v>141890.25</v>
      </c>
      <c r="E10" s="18">
        <v>143141.35999999999</v>
      </c>
      <c r="F10" s="18">
        <v>169887.47</v>
      </c>
      <c r="G10" s="18">
        <v>180725.29</v>
      </c>
      <c r="H10" s="18">
        <v>186919.5</v>
      </c>
      <c r="I10" s="18">
        <v>167531.09</v>
      </c>
      <c r="J10" s="18">
        <v>161969.04999999999</v>
      </c>
      <c r="K10" s="18">
        <v>201430.18</v>
      </c>
      <c r="L10" s="18">
        <v>189348.1</v>
      </c>
      <c r="M10" s="18">
        <v>190388.83</v>
      </c>
      <c r="N10" s="20">
        <f>SUM(B10:M10)</f>
        <v>2074331.3200000003</v>
      </c>
      <c r="O10" s="21">
        <f t="shared" ref="O10:O73" si="0">N10*0.25</f>
        <v>518582.83000000007</v>
      </c>
    </row>
    <row r="11" spans="1:15" x14ac:dyDescent="0.2">
      <c r="A11" s="11" t="s">
        <v>3</v>
      </c>
      <c r="B11" s="18">
        <v>75953.240000000005</v>
      </c>
      <c r="C11" s="18">
        <v>72309.919999999998</v>
      </c>
      <c r="D11" s="18">
        <v>80763.460000000006</v>
      </c>
      <c r="E11" s="18">
        <v>69847.89</v>
      </c>
      <c r="F11" s="18">
        <v>57683.02</v>
      </c>
      <c r="G11" s="18">
        <v>70122.28</v>
      </c>
      <c r="H11" s="18">
        <v>49619.65</v>
      </c>
      <c r="I11" s="18">
        <v>88806.48</v>
      </c>
      <c r="J11" s="18">
        <v>61409.22</v>
      </c>
      <c r="K11" s="18">
        <v>72427.740000000005</v>
      </c>
      <c r="L11" s="18">
        <v>65948.88</v>
      </c>
      <c r="M11" s="18">
        <v>75257.81</v>
      </c>
      <c r="N11" s="20">
        <f t="shared" ref="N11:N73" si="1">SUM(B11:M11)</f>
        <v>840149.59000000008</v>
      </c>
      <c r="O11" s="21">
        <f t="shared" si="0"/>
        <v>210037.39750000002</v>
      </c>
    </row>
    <row r="12" spans="1:15" x14ac:dyDescent="0.2">
      <c r="A12" s="11" t="s">
        <v>4</v>
      </c>
      <c r="B12" s="18">
        <v>92051.66</v>
      </c>
      <c r="C12" s="18">
        <v>114783.94</v>
      </c>
      <c r="D12" s="18">
        <v>129466.76</v>
      </c>
      <c r="E12" s="18">
        <v>122672.81</v>
      </c>
      <c r="F12" s="18">
        <v>125099.65</v>
      </c>
      <c r="G12" s="18">
        <v>139093.15</v>
      </c>
      <c r="H12" s="18">
        <v>151696.71</v>
      </c>
      <c r="I12" s="18">
        <v>123211.28</v>
      </c>
      <c r="J12" s="18">
        <v>115837.23</v>
      </c>
      <c r="K12" s="18">
        <v>154822.01999999999</v>
      </c>
      <c r="L12" s="18">
        <v>140933.9</v>
      </c>
      <c r="M12" s="18">
        <v>124213.56</v>
      </c>
      <c r="N12" s="20">
        <f t="shared" si="1"/>
        <v>1533882.67</v>
      </c>
      <c r="O12" s="21">
        <f t="shared" si="0"/>
        <v>383470.66749999998</v>
      </c>
    </row>
    <row r="13" spans="1:15" x14ac:dyDescent="0.2">
      <c r="A13" s="11" t="s">
        <v>5</v>
      </c>
      <c r="B13" s="18">
        <v>272554.81</v>
      </c>
      <c r="C13" s="18">
        <v>225736.29</v>
      </c>
      <c r="D13" s="18">
        <v>266293.09999999998</v>
      </c>
      <c r="E13" s="18">
        <v>170066</v>
      </c>
      <c r="F13" s="18">
        <v>237752.81</v>
      </c>
      <c r="G13" s="18">
        <v>239494.08</v>
      </c>
      <c r="H13" s="18">
        <v>245480.9</v>
      </c>
      <c r="I13" s="18">
        <v>192075.57</v>
      </c>
      <c r="J13" s="18">
        <v>187658.59</v>
      </c>
      <c r="K13" s="18">
        <v>241083.14</v>
      </c>
      <c r="L13" s="18">
        <v>254441.15</v>
      </c>
      <c r="M13" s="18">
        <v>272066.02</v>
      </c>
      <c r="N13" s="20">
        <f t="shared" si="1"/>
        <v>2804702.46</v>
      </c>
      <c r="O13" s="21">
        <f t="shared" si="0"/>
        <v>701175.61499999999</v>
      </c>
    </row>
    <row r="14" spans="1:15" x14ac:dyDescent="0.2">
      <c r="A14" s="11" t="s">
        <v>6</v>
      </c>
      <c r="B14" s="18">
        <v>330799.78000000003</v>
      </c>
      <c r="C14" s="18">
        <v>332224.57</v>
      </c>
      <c r="D14" s="18">
        <v>290270.19</v>
      </c>
      <c r="E14" s="18">
        <v>262461.09000000003</v>
      </c>
      <c r="F14" s="18">
        <v>285538.63</v>
      </c>
      <c r="G14" s="18">
        <v>232694.2</v>
      </c>
      <c r="H14" s="18">
        <v>249554.78</v>
      </c>
      <c r="I14" s="18">
        <v>199828.94</v>
      </c>
      <c r="J14" s="18">
        <v>225257.15</v>
      </c>
      <c r="K14" s="18">
        <v>214705</v>
      </c>
      <c r="L14" s="18">
        <v>199989.77</v>
      </c>
      <c r="M14" s="18">
        <v>267388.5</v>
      </c>
      <c r="N14" s="20">
        <f t="shared" si="1"/>
        <v>3090712.6</v>
      </c>
      <c r="O14" s="21">
        <f t="shared" si="0"/>
        <v>772678.15</v>
      </c>
    </row>
    <row r="15" spans="1:15" x14ac:dyDescent="0.2">
      <c r="A15" s="12" t="s">
        <v>7</v>
      </c>
      <c r="B15" s="18">
        <v>485065.5</v>
      </c>
      <c r="C15" s="18">
        <v>500806.5</v>
      </c>
      <c r="D15" s="18">
        <v>439131.43</v>
      </c>
      <c r="E15" s="18">
        <v>420936.73</v>
      </c>
      <c r="F15" s="18">
        <v>375730.27</v>
      </c>
      <c r="G15" s="18">
        <v>370073.23</v>
      </c>
      <c r="H15" s="18">
        <v>510644.18</v>
      </c>
      <c r="I15" s="18">
        <v>421530.95</v>
      </c>
      <c r="J15" s="18">
        <v>371980.3</v>
      </c>
      <c r="K15" s="18">
        <v>481815.43</v>
      </c>
      <c r="L15" s="18">
        <v>483700.72</v>
      </c>
      <c r="M15" s="18">
        <v>504283.18</v>
      </c>
      <c r="N15" s="20">
        <f t="shared" si="1"/>
        <v>5365698.419999999</v>
      </c>
      <c r="O15" s="21">
        <f t="shared" si="0"/>
        <v>1341424.6049999997</v>
      </c>
    </row>
    <row r="16" spans="1:15" x14ac:dyDescent="0.2">
      <c r="A16" s="12" t="s">
        <v>8</v>
      </c>
      <c r="B16" s="18">
        <v>75871.03</v>
      </c>
      <c r="C16" s="18">
        <v>68896.69</v>
      </c>
      <c r="D16" s="18">
        <v>70749.64</v>
      </c>
      <c r="E16" s="18">
        <v>77218.2</v>
      </c>
      <c r="F16" s="18">
        <v>61686.03</v>
      </c>
      <c r="G16" s="18">
        <v>75198.94</v>
      </c>
      <c r="H16" s="18">
        <v>68462.52</v>
      </c>
      <c r="I16" s="18">
        <v>59029.56</v>
      </c>
      <c r="J16" s="18">
        <v>66812.639999999999</v>
      </c>
      <c r="K16" s="18">
        <v>90500.92</v>
      </c>
      <c r="L16" s="18">
        <v>76220.350000000006</v>
      </c>
      <c r="M16" s="18">
        <v>83203.72</v>
      </c>
      <c r="N16" s="20">
        <f t="shared" si="1"/>
        <v>873850.24</v>
      </c>
      <c r="O16" s="21">
        <f t="shared" si="0"/>
        <v>218462.56</v>
      </c>
    </row>
    <row r="17" spans="1:15" x14ac:dyDescent="0.2">
      <c r="A17" s="12" t="s">
        <v>9</v>
      </c>
      <c r="B17" s="18">
        <v>248126.58</v>
      </c>
      <c r="C17" s="18">
        <v>185016.72</v>
      </c>
      <c r="D17" s="18">
        <v>144300.75</v>
      </c>
      <c r="E17" s="18">
        <v>159394.72</v>
      </c>
      <c r="F17" s="18">
        <v>185605.01</v>
      </c>
      <c r="G17" s="18">
        <v>198445.32</v>
      </c>
      <c r="H17" s="18">
        <v>183558.2</v>
      </c>
      <c r="I17" s="18">
        <v>154465.72</v>
      </c>
      <c r="J17" s="18">
        <v>172967.78</v>
      </c>
      <c r="K17" s="18">
        <v>44057.27</v>
      </c>
      <c r="L17" s="18">
        <v>196957.29</v>
      </c>
      <c r="M17" s="18">
        <v>200842.42</v>
      </c>
      <c r="N17" s="20">
        <f t="shared" si="1"/>
        <v>2073737.78</v>
      </c>
      <c r="O17" s="21">
        <f t="shared" si="0"/>
        <v>518434.44500000001</v>
      </c>
    </row>
    <row r="18" spans="1:15" x14ac:dyDescent="0.2">
      <c r="A18" s="12" t="s">
        <v>10</v>
      </c>
      <c r="B18" s="18">
        <v>2136719.7200000002</v>
      </c>
      <c r="C18" s="18">
        <v>2149316.36</v>
      </c>
      <c r="D18" s="18">
        <v>1690259.19</v>
      </c>
      <c r="E18" s="18">
        <v>1305533.67</v>
      </c>
      <c r="F18" s="18">
        <v>1592576.6</v>
      </c>
      <c r="G18" s="18">
        <v>1260439.1499999999</v>
      </c>
      <c r="H18" s="18">
        <v>1528769.06</v>
      </c>
      <c r="I18" s="18">
        <v>1392772.46</v>
      </c>
      <c r="J18" s="18">
        <v>1355309.99</v>
      </c>
      <c r="K18" s="18">
        <v>1731367.4</v>
      </c>
      <c r="L18" s="18">
        <v>1766757.81</v>
      </c>
      <c r="M18" s="18">
        <v>1891049.42</v>
      </c>
      <c r="N18" s="20">
        <f t="shared" si="1"/>
        <v>19800870.829999998</v>
      </c>
      <c r="O18" s="21">
        <f t="shared" si="0"/>
        <v>4950217.7074999996</v>
      </c>
    </row>
    <row r="19" spans="1:15" x14ac:dyDescent="0.2">
      <c r="A19" s="12" t="s">
        <v>11</v>
      </c>
      <c r="B19" s="18">
        <v>4885049.78</v>
      </c>
      <c r="C19" s="18">
        <v>3073769.16</v>
      </c>
      <c r="D19" s="18">
        <v>4655964.42</v>
      </c>
      <c r="E19" s="18">
        <v>4983531.0199999996</v>
      </c>
      <c r="F19" s="18">
        <v>5049113.29</v>
      </c>
      <c r="G19" s="18">
        <v>4987411.6900000004</v>
      </c>
      <c r="H19" s="18">
        <v>5279040.28</v>
      </c>
      <c r="I19" s="18">
        <v>3710961.57</v>
      </c>
      <c r="J19" s="18">
        <v>1880947.84</v>
      </c>
      <c r="K19" s="18">
        <v>4826750.42</v>
      </c>
      <c r="L19" s="18">
        <v>4706848.0199999996</v>
      </c>
      <c r="M19" s="18">
        <v>4680768.95</v>
      </c>
      <c r="N19" s="20">
        <f t="shared" si="1"/>
        <v>52720156.440000013</v>
      </c>
      <c r="O19" s="21">
        <f t="shared" si="0"/>
        <v>13180039.110000003</v>
      </c>
    </row>
    <row r="20" spans="1:15" x14ac:dyDescent="0.2">
      <c r="A20" s="12" t="s">
        <v>12</v>
      </c>
      <c r="B20" s="18">
        <v>715942.69</v>
      </c>
      <c r="C20" s="18">
        <v>491811.43</v>
      </c>
      <c r="D20" s="18">
        <v>692368.17</v>
      </c>
      <c r="E20" s="18">
        <v>569778.98</v>
      </c>
      <c r="F20" s="18">
        <v>673480.53</v>
      </c>
      <c r="G20" s="18">
        <v>664577.64</v>
      </c>
      <c r="H20" s="18">
        <v>635233.6</v>
      </c>
      <c r="I20" s="18">
        <v>629335.55000000005</v>
      </c>
      <c r="J20" s="18">
        <v>497937.34</v>
      </c>
      <c r="K20" s="18">
        <v>762216.05</v>
      </c>
      <c r="L20" s="18">
        <v>723352.98</v>
      </c>
      <c r="M20" s="18">
        <v>743999.06</v>
      </c>
      <c r="N20" s="20">
        <f t="shared" si="1"/>
        <v>7800034.0199999996</v>
      </c>
      <c r="O20" s="21">
        <f t="shared" si="0"/>
        <v>1950008.5049999999</v>
      </c>
    </row>
    <row r="21" spans="1:15" x14ac:dyDescent="0.2">
      <c r="A21" s="12" t="s">
        <v>13</v>
      </c>
      <c r="B21" s="18">
        <v>3206348.36</v>
      </c>
      <c r="C21" s="18">
        <v>2671390.14</v>
      </c>
      <c r="D21" s="18">
        <v>3016865.57</v>
      </c>
      <c r="E21" s="18">
        <v>2999163.62</v>
      </c>
      <c r="F21" s="18">
        <v>1992012.77</v>
      </c>
      <c r="G21" s="18">
        <v>2978702.42</v>
      </c>
      <c r="H21" s="18">
        <v>3252940.65</v>
      </c>
      <c r="I21" s="18">
        <v>2649321.66</v>
      </c>
      <c r="J21" s="18">
        <v>2524466.2200000002</v>
      </c>
      <c r="K21" s="18">
        <v>3183904.56</v>
      </c>
      <c r="L21" s="18">
        <v>3228532.12</v>
      </c>
      <c r="M21" s="18">
        <v>2576000.5499999998</v>
      </c>
      <c r="N21" s="20">
        <f t="shared" si="1"/>
        <v>34279648.640000001</v>
      </c>
      <c r="O21" s="21">
        <f t="shared" si="0"/>
        <v>8569912.1600000001</v>
      </c>
    </row>
    <row r="22" spans="1:15" x14ac:dyDescent="0.2">
      <c r="A22" s="12" t="s">
        <v>14</v>
      </c>
      <c r="B22" s="18">
        <v>606415.53</v>
      </c>
      <c r="C22" s="18">
        <v>536039.6</v>
      </c>
      <c r="D22" s="18">
        <v>475902.53</v>
      </c>
      <c r="E22" s="18">
        <v>537315.38</v>
      </c>
      <c r="F22" s="18">
        <v>548194.82999999996</v>
      </c>
      <c r="G22" s="18">
        <v>601658.48</v>
      </c>
      <c r="H22" s="18">
        <v>559919.64</v>
      </c>
      <c r="I22" s="18">
        <v>512064.98</v>
      </c>
      <c r="J22" s="18">
        <v>538058.61</v>
      </c>
      <c r="K22" s="18">
        <v>640033.18000000005</v>
      </c>
      <c r="L22" s="18">
        <v>528990.43000000005</v>
      </c>
      <c r="M22" s="18">
        <v>631025.15</v>
      </c>
      <c r="N22" s="20">
        <f t="shared" si="1"/>
        <v>6715618.3400000008</v>
      </c>
      <c r="O22" s="21">
        <f t="shared" si="0"/>
        <v>1678904.5850000002</v>
      </c>
    </row>
    <row r="23" spans="1:15" x14ac:dyDescent="0.2">
      <c r="A23" s="12" t="s">
        <v>15</v>
      </c>
      <c r="B23" s="18">
        <v>48895.1</v>
      </c>
      <c r="C23" s="18">
        <v>45689.62</v>
      </c>
      <c r="D23" s="18">
        <v>40440.339999999997</v>
      </c>
      <c r="E23" s="18">
        <v>41853.769999999997</v>
      </c>
      <c r="F23" s="18">
        <v>43580.33</v>
      </c>
      <c r="G23" s="18">
        <v>44529.11</v>
      </c>
      <c r="H23" s="18">
        <v>50351.26</v>
      </c>
      <c r="I23" s="18">
        <v>44353.52</v>
      </c>
      <c r="J23" s="18">
        <v>43343.55</v>
      </c>
      <c r="K23" s="18">
        <v>62274.9</v>
      </c>
      <c r="L23" s="18">
        <v>52928.1</v>
      </c>
      <c r="M23" s="18">
        <v>49988.51</v>
      </c>
      <c r="N23" s="20">
        <f t="shared" si="1"/>
        <v>568228.11</v>
      </c>
      <c r="O23" s="21">
        <f t="shared" si="0"/>
        <v>142057.0275</v>
      </c>
    </row>
    <row r="24" spans="1:15" x14ac:dyDescent="0.2">
      <c r="A24" s="12" t="s">
        <v>16</v>
      </c>
      <c r="B24" s="18">
        <v>1448846.67</v>
      </c>
      <c r="C24" s="18">
        <v>933098.08</v>
      </c>
      <c r="D24" s="18">
        <v>1208191.01</v>
      </c>
      <c r="E24" s="18">
        <v>937755.36</v>
      </c>
      <c r="F24" s="18">
        <v>1129165.79</v>
      </c>
      <c r="G24" s="18">
        <v>1134407.57</v>
      </c>
      <c r="H24" s="18">
        <v>936669.23</v>
      </c>
      <c r="I24" s="18">
        <v>829748.63</v>
      </c>
      <c r="J24" s="18">
        <v>884395.92</v>
      </c>
      <c r="K24" s="18">
        <v>1215669.79</v>
      </c>
      <c r="L24" s="18">
        <v>1219727.31</v>
      </c>
      <c r="M24" s="18">
        <v>1374150.74</v>
      </c>
      <c r="N24" s="20">
        <f t="shared" si="1"/>
        <v>13251826.100000001</v>
      </c>
      <c r="O24" s="21">
        <f t="shared" si="0"/>
        <v>3312956.5250000004</v>
      </c>
    </row>
    <row r="25" spans="1:15" x14ac:dyDescent="0.2">
      <c r="A25" s="12" t="s">
        <v>17</v>
      </c>
      <c r="B25" s="18">
        <v>64828.87</v>
      </c>
      <c r="C25" s="18">
        <v>70653.960000000006</v>
      </c>
      <c r="D25" s="18">
        <v>58666.82</v>
      </c>
      <c r="E25" s="18">
        <v>56226.31</v>
      </c>
      <c r="F25" s="18">
        <v>44551.22</v>
      </c>
      <c r="G25" s="18">
        <v>67068.05</v>
      </c>
      <c r="H25" s="18">
        <v>53989.61</v>
      </c>
      <c r="I25" s="18">
        <v>61596.51</v>
      </c>
      <c r="J25" s="18">
        <v>61630.28</v>
      </c>
      <c r="K25" s="18">
        <v>79909.460000000006</v>
      </c>
      <c r="L25" s="18">
        <v>64668.25</v>
      </c>
      <c r="M25" s="18">
        <v>68132.39</v>
      </c>
      <c r="N25" s="20">
        <f t="shared" si="1"/>
        <v>751921.73</v>
      </c>
      <c r="O25" s="21">
        <f t="shared" si="0"/>
        <v>187980.4325</v>
      </c>
    </row>
    <row r="26" spans="1:15" x14ac:dyDescent="0.2">
      <c r="A26" s="11" t="s">
        <v>18</v>
      </c>
      <c r="B26" s="18">
        <v>1904853.91</v>
      </c>
      <c r="C26" s="18">
        <v>1822607.2</v>
      </c>
      <c r="D26" s="18">
        <v>1951838.32</v>
      </c>
      <c r="E26" s="18">
        <v>1748260.89</v>
      </c>
      <c r="F26" s="18">
        <v>1844012.98</v>
      </c>
      <c r="G26" s="18">
        <v>2104958.84</v>
      </c>
      <c r="H26" s="18">
        <v>2157293.96</v>
      </c>
      <c r="I26" s="18">
        <v>1583487.56</v>
      </c>
      <c r="J26" s="18">
        <v>1799071.58</v>
      </c>
      <c r="K26" s="18">
        <v>2294298.14</v>
      </c>
      <c r="L26" s="18">
        <v>2054487.55</v>
      </c>
      <c r="M26" s="18">
        <v>2151550.83</v>
      </c>
      <c r="N26" s="20">
        <f t="shared" si="1"/>
        <v>23416721.759999998</v>
      </c>
      <c r="O26" s="21">
        <f t="shared" si="0"/>
        <v>5854180.4399999995</v>
      </c>
    </row>
    <row r="27" spans="1:15" x14ac:dyDescent="0.2">
      <c r="A27" s="12" t="s">
        <v>19</v>
      </c>
      <c r="B27" s="18">
        <v>624480.76</v>
      </c>
      <c r="C27" s="18">
        <v>544936.5</v>
      </c>
      <c r="D27" s="18">
        <v>573348.44999999995</v>
      </c>
      <c r="E27" s="18">
        <v>581092.41</v>
      </c>
      <c r="F27" s="18">
        <v>632576.01</v>
      </c>
      <c r="G27" s="18">
        <v>652594.86</v>
      </c>
      <c r="H27" s="18">
        <v>616961.93000000005</v>
      </c>
      <c r="I27" s="18">
        <v>457949.75</v>
      </c>
      <c r="J27" s="18">
        <v>524777.74</v>
      </c>
      <c r="K27" s="18">
        <v>632979.62</v>
      </c>
      <c r="L27" s="18">
        <v>606110.30000000005</v>
      </c>
      <c r="M27" s="18">
        <v>655349.15</v>
      </c>
      <c r="N27" s="20">
        <f t="shared" si="1"/>
        <v>7103157.4800000004</v>
      </c>
      <c r="O27" s="21">
        <f t="shared" si="0"/>
        <v>1775789.37</v>
      </c>
    </row>
    <row r="28" spans="1:15" x14ac:dyDescent="0.2">
      <c r="A28" s="12" t="s">
        <v>20</v>
      </c>
      <c r="B28" s="18">
        <v>313682.59999999998</v>
      </c>
      <c r="C28" s="18">
        <v>303693.02</v>
      </c>
      <c r="D28" s="18">
        <v>249747.5</v>
      </c>
      <c r="E28" s="18">
        <v>300362.55</v>
      </c>
      <c r="F28" s="18">
        <v>256033.96</v>
      </c>
      <c r="G28" s="18">
        <v>287669.96999999997</v>
      </c>
      <c r="H28" s="18">
        <v>311901.07</v>
      </c>
      <c r="I28" s="18">
        <v>230408.47</v>
      </c>
      <c r="J28" s="18">
        <v>232832.06</v>
      </c>
      <c r="K28" s="18">
        <v>296971.83</v>
      </c>
      <c r="L28" s="18">
        <v>263097.11</v>
      </c>
      <c r="M28" s="18">
        <v>306946.78999999998</v>
      </c>
      <c r="N28" s="20">
        <f t="shared" si="1"/>
        <v>3353346.93</v>
      </c>
      <c r="O28" s="21">
        <f t="shared" si="0"/>
        <v>838336.73250000004</v>
      </c>
    </row>
    <row r="29" spans="1:15" x14ac:dyDescent="0.2">
      <c r="A29" s="12" t="s">
        <v>21</v>
      </c>
      <c r="B29" s="18">
        <v>135873.9</v>
      </c>
      <c r="C29" s="18">
        <v>115176.64</v>
      </c>
      <c r="D29" s="18">
        <v>123567.32</v>
      </c>
      <c r="E29" s="18">
        <v>102427.18</v>
      </c>
      <c r="F29" s="18">
        <v>75040.19</v>
      </c>
      <c r="G29" s="18">
        <v>118858.57</v>
      </c>
      <c r="H29" s="18">
        <v>117317.17</v>
      </c>
      <c r="I29" s="18">
        <v>92051.43</v>
      </c>
      <c r="J29" s="18">
        <v>109193.94</v>
      </c>
      <c r="K29" s="18">
        <v>128236.41</v>
      </c>
      <c r="L29" s="18">
        <v>116931.13</v>
      </c>
      <c r="M29" s="18">
        <v>129331.6</v>
      </c>
      <c r="N29" s="20">
        <f t="shared" si="1"/>
        <v>1364005.48</v>
      </c>
      <c r="O29" s="21">
        <f t="shared" si="0"/>
        <v>341001.37</v>
      </c>
    </row>
    <row r="30" spans="1:15" x14ac:dyDescent="0.2">
      <c r="A30" s="12" t="s">
        <v>22</v>
      </c>
      <c r="B30" s="18">
        <v>72295.69</v>
      </c>
      <c r="C30" s="18">
        <v>76467.960000000006</v>
      </c>
      <c r="D30" s="18">
        <v>72786.09</v>
      </c>
      <c r="E30" s="18">
        <v>80745.679999999993</v>
      </c>
      <c r="F30" s="18">
        <v>68472.039999999994</v>
      </c>
      <c r="G30" s="18">
        <v>66637.539999999994</v>
      </c>
      <c r="H30" s="18">
        <v>59414.44</v>
      </c>
      <c r="I30" s="18">
        <v>61630.44</v>
      </c>
      <c r="J30" s="18">
        <v>60036.81</v>
      </c>
      <c r="K30" s="18">
        <v>84284.72</v>
      </c>
      <c r="L30" s="18">
        <v>82531.41</v>
      </c>
      <c r="M30" s="18">
        <v>75939.72</v>
      </c>
      <c r="N30" s="20">
        <f t="shared" si="1"/>
        <v>861242.53999999992</v>
      </c>
      <c r="O30" s="21">
        <f t="shared" si="0"/>
        <v>215310.63499999998</v>
      </c>
    </row>
    <row r="31" spans="1:15" x14ac:dyDescent="0.2">
      <c r="A31" s="12" t="s">
        <v>23</v>
      </c>
      <c r="B31" s="18">
        <v>972612.13</v>
      </c>
      <c r="C31" s="18">
        <v>846703.55</v>
      </c>
      <c r="D31" s="18">
        <v>852403.4</v>
      </c>
      <c r="E31" s="18">
        <v>824029.35</v>
      </c>
      <c r="F31" s="18">
        <v>780677.45</v>
      </c>
      <c r="G31" s="18">
        <v>931685.62</v>
      </c>
      <c r="H31" s="18">
        <v>991694.7</v>
      </c>
      <c r="I31" s="18">
        <v>803863.95</v>
      </c>
      <c r="J31" s="18">
        <v>727717.17</v>
      </c>
      <c r="K31" s="18">
        <v>1005361.68</v>
      </c>
      <c r="L31" s="18">
        <v>909632.99</v>
      </c>
      <c r="M31" s="18">
        <v>922419.12</v>
      </c>
      <c r="N31" s="20">
        <f t="shared" si="1"/>
        <v>10568801.109999999</v>
      </c>
      <c r="O31" s="21">
        <f t="shared" si="0"/>
        <v>2642200.2774999999</v>
      </c>
    </row>
    <row r="32" spans="1:15" x14ac:dyDescent="0.2">
      <c r="A32" s="11" t="s">
        <v>24</v>
      </c>
      <c r="B32" s="18">
        <v>342822.54</v>
      </c>
      <c r="C32" s="18">
        <v>347871.7</v>
      </c>
      <c r="D32" s="18">
        <v>307070.88</v>
      </c>
      <c r="E32" s="18">
        <v>290097.32</v>
      </c>
      <c r="F32" s="18">
        <v>324834.26</v>
      </c>
      <c r="G32" s="18">
        <v>435880.21</v>
      </c>
      <c r="H32" s="18">
        <v>443238.95</v>
      </c>
      <c r="I32" s="18">
        <v>306679.42</v>
      </c>
      <c r="J32" s="18">
        <v>374170.73</v>
      </c>
      <c r="K32" s="18">
        <v>447544.5</v>
      </c>
      <c r="L32" s="18">
        <v>359011.73</v>
      </c>
      <c r="M32" s="18">
        <v>416237.66</v>
      </c>
      <c r="N32" s="20">
        <f t="shared" si="1"/>
        <v>4395459.8999999994</v>
      </c>
      <c r="O32" s="21">
        <f t="shared" si="0"/>
        <v>1098864.9749999999</v>
      </c>
    </row>
    <row r="33" spans="1:15" x14ac:dyDescent="0.2">
      <c r="A33" s="11" t="s">
        <v>25</v>
      </c>
      <c r="B33" s="18">
        <v>1087510.57</v>
      </c>
      <c r="C33" s="18">
        <v>649596.97</v>
      </c>
      <c r="D33" s="18">
        <v>971605.44</v>
      </c>
      <c r="E33" s="18">
        <v>930050.02</v>
      </c>
      <c r="F33" s="18">
        <v>1152571.0900000001</v>
      </c>
      <c r="G33" s="18">
        <v>1214514.8600000001</v>
      </c>
      <c r="H33" s="18">
        <v>1177131.56</v>
      </c>
      <c r="I33" s="18">
        <v>663282.43000000005</v>
      </c>
      <c r="J33" s="18">
        <v>1022364.58</v>
      </c>
      <c r="K33" s="18">
        <v>1292621.3</v>
      </c>
      <c r="L33" s="18">
        <v>1182175.8400000001</v>
      </c>
      <c r="M33" s="18">
        <v>1193723.81</v>
      </c>
      <c r="N33" s="20">
        <f t="shared" si="1"/>
        <v>12537148.470000001</v>
      </c>
      <c r="O33" s="21">
        <f t="shared" si="0"/>
        <v>3134287.1175000002</v>
      </c>
    </row>
    <row r="34" spans="1:15" x14ac:dyDescent="0.2">
      <c r="A34" s="11" t="s">
        <v>26</v>
      </c>
      <c r="B34" s="18">
        <v>3318890.06</v>
      </c>
      <c r="C34" s="18">
        <v>2920177.38</v>
      </c>
      <c r="D34" s="18">
        <v>3452823.37</v>
      </c>
      <c r="E34" s="18">
        <v>3131569.2</v>
      </c>
      <c r="F34" s="18">
        <v>3628161.21</v>
      </c>
      <c r="G34" s="18">
        <v>3575605.63</v>
      </c>
      <c r="H34" s="18">
        <v>3979813.1</v>
      </c>
      <c r="I34" s="18">
        <v>3119952.57</v>
      </c>
      <c r="J34" s="18">
        <v>3457423.69</v>
      </c>
      <c r="K34" s="18">
        <v>4074430.39</v>
      </c>
      <c r="L34" s="18">
        <v>3717640.76</v>
      </c>
      <c r="M34" s="18">
        <v>3450518.55</v>
      </c>
      <c r="N34" s="20">
        <f t="shared" si="1"/>
        <v>41827005.909999996</v>
      </c>
      <c r="O34" s="21">
        <f t="shared" si="0"/>
        <v>10456751.477499999</v>
      </c>
    </row>
    <row r="35" spans="1:15" x14ac:dyDescent="0.2">
      <c r="A35" s="12" t="s">
        <v>27</v>
      </c>
      <c r="B35" s="18">
        <v>845530.58</v>
      </c>
      <c r="C35" s="18">
        <v>1040175.86</v>
      </c>
      <c r="D35" s="18">
        <v>908815.73</v>
      </c>
      <c r="E35" s="18">
        <v>506653.96</v>
      </c>
      <c r="F35" s="18">
        <v>266555.90999999997</v>
      </c>
      <c r="G35" s="18">
        <v>239604.12</v>
      </c>
      <c r="H35" s="18">
        <v>227910.09</v>
      </c>
      <c r="I35" s="18">
        <v>207329.7</v>
      </c>
      <c r="J35" s="18">
        <v>206517.26</v>
      </c>
      <c r="K35" s="18">
        <v>269287.99</v>
      </c>
      <c r="L35" s="18">
        <v>327537.2</v>
      </c>
      <c r="M35" s="18">
        <v>449788.44</v>
      </c>
      <c r="N35" s="20">
        <f t="shared" si="1"/>
        <v>5495706.8400000008</v>
      </c>
      <c r="O35" s="21">
        <f t="shared" si="0"/>
        <v>1373926.7100000002</v>
      </c>
    </row>
    <row r="36" spans="1:15" x14ac:dyDescent="0.2">
      <c r="A36" s="12" t="s">
        <v>28</v>
      </c>
      <c r="B36" s="18">
        <v>2331778.13</v>
      </c>
      <c r="C36" s="18">
        <v>2737650.72</v>
      </c>
      <c r="D36" s="18">
        <v>2342320.48</v>
      </c>
      <c r="E36" s="18">
        <v>1391335.32</v>
      </c>
      <c r="F36" s="18">
        <v>931189.35</v>
      </c>
      <c r="G36" s="18">
        <v>828451.47</v>
      </c>
      <c r="H36" s="18">
        <v>764561.67</v>
      </c>
      <c r="I36" s="18">
        <v>665440.24</v>
      </c>
      <c r="J36" s="18">
        <v>637305.34</v>
      </c>
      <c r="K36" s="18">
        <v>909946.01</v>
      </c>
      <c r="L36" s="18">
        <v>1252753.31</v>
      </c>
      <c r="M36" s="18">
        <v>1557296.9</v>
      </c>
      <c r="N36" s="20">
        <f t="shared" si="1"/>
        <v>16350028.940000001</v>
      </c>
      <c r="O36" s="21">
        <f t="shared" si="0"/>
        <v>4087507.2350000003</v>
      </c>
    </row>
    <row r="37" spans="1:15" x14ac:dyDescent="0.2">
      <c r="A37" s="11" t="s">
        <v>29</v>
      </c>
      <c r="B37" s="18">
        <v>1163669.26</v>
      </c>
      <c r="C37" s="18">
        <v>1013834.74</v>
      </c>
      <c r="D37" s="18">
        <v>1138283.57</v>
      </c>
      <c r="E37" s="18">
        <v>938187.35</v>
      </c>
      <c r="F37" s="18">
        <v>1082208.99</v>
      </c>
      <c r="G37" s="18">
        <v>1210601.1599999999</v>
      </c>
      <c r="H37" s="18">
        <v>1231903.81</v>
      </c>
      <c r="I37" s="18">
        <v>1020402.87</v>
      </c>
      <c r="J37" s="18">
        <v>1129059.82</v>
      </c>
      <c r="K37" s="18">
        <v>1348592.35</v>
      </c>
      <c r="L37" s="18">
        <v>1128664.8600000001</v>
      </c>
      <c r="M37" s="18">
        <v>1262958.6599999999</v>
      </c>
      <c r="N37" s="20">
        <f t="shared" si="1"/>
        <v>13668367.439999999</v>
      </c>
      <c r="O37" s="21">
        <f t="shared" si="0"/>
        <v>3417091.86</v>
      </c>
    </row>
    <row r="38" spans="1:15" x14ac:dyDescent="0.2">
      <c r="A38" s="12" t="s">
        <v>30</v>
      </c>
      <c r="B38" s="18">
        <v>346834.26</v>
      </c>
      <c r="C38" s="18">
        <v>276485.34999999998</v>
      </c>
      <c r="D38" s="18">
        <v>327668.47999999998</v>
      </c>
      <c r="E38" s="18">
        <v>271479.69</v>
      </c>
      <c r="F38" s="18">
        <v>340878.14</v>
      </c>
      <c r="G38" s="18">
        <v>352168.16</v>
      </c>
      <c r="H38" s="18">
        <v>337695.01</v>
      </c>
      <c r="I38" s="18">
        <v>304007.77</v>
      </c>
      <c r="J38" s="18">
        <v>297915.03000000003</v>
      </c>
      <c r="K38" s="18">
        <v>378226.16</v>
      </c>
      <c r="L38" s="18">
        <v>312621.7</v>
      </c>
      <c r="M38" s="18">
        <v>360908.49</v>
      </c>
      <c r="N38" s="20">
        <f t="shared" si="1"/>
        <v>3906888.24</v>
      </c>
      <c r="O38" s="21">
        <f t="shared" si="0"/>
        <v>976722.06</v>
      </c>
    </row>
    <row r="39" spans="1:15" x14ac:dyDescent="0.2">
      <c r="A39" s="11" t="s">
        <v>31</v>
      </c>
      <c r="B39" s="18">
        <v>357768.01</v>
      </c>
      <c r="C39" s="18">
        <v>325492.73</v>
      </c>
      <c r="D39" s="18">
        <v>350006.48</v>
      </c>
      <c r="E39" s="18">
        <v>317097.26</v>
      </c>
      <c r="F39" s="18">
        <v>289004.34999999998</v>
      </c>
      <c r="G39" s="18">
        <v>396654.33</v>
      </c>
      <c r="H39" s="18">
        <v>336007.64</v>
      </c>
      <c r="I39" s="18">
        <v>335122.53999999998</v>
      </c>
      <c r="J39" s="18">
        <v>384638.02</v>
      </c>
      <c r="K39" s="18">
        <v>414490.62</v>
      </c>
      <c r="L39" s="18">
        <v>405645.37</v>
      </c>
      <c r="M39" s="18">
        <v>397140.86</v>
      </c>
      <c r="N39" s="20">
        <f t="shared" si="1"/>
        <v>4309068.2100000009</v>
      </c>
      <c r="O39" s="21">
        <f t="shared" si="0"/>
        <v>1077267.0525000002</v>
      </c>
    </row>
    <row r="40" spans="1:15" x14ac:dyDescent="0.2">
      <c r="A40" s="12" t="s">
        <v>32</v>
      </c>
      <c r="B40" s="18">
        <v>5963895.9100000001</v>
      </c>
      <c r="C40" s="18">
        <v>3024616.43</v>
      </c>
      <c r="D40" s="18">
        <v>2103011.4</v>
      </c>
      <c r="E40" s="18">
        <v>5539827.5899999999</v>
      </c>
      <c r="F40" s="18">
        <v>4961520.67</v>
      </c>
      <c r="G40" s="18">
        <v>5699655.0300000003</v>
      </c>
      <c r="H40" s="18">
        <v>5684920.5</v>
      </c>
      <c r="I40" s="18">
        <v>2965350.35</v>
      </c>
      <c r="J40" s="18">
        <v>3717194.63</v>
      </c>
      <c r="K40" s="18">
        <v>6048158.3300000001</v>
      </c>
      <c r="L40" s="18">
        <v>5615279.2199999997</v>
      </c>
      <c r="M40" s="18">
        <v>6038586.8499999996</v>
      </c>
      <c r="N40" s="20">
        <f t="shared" si="1"/>
        <v>57362016.910000004</v>
      </c>
      <c r="O40" s="21">
        <f t="shared" si="0"/>
        <v>14340504.227500001</v>
      </c>
    </row>
    <row r="41" spans="1:15" x14ac:dyDescent="0.2">
      <c r="A41" s="12" t="s">
        <v>33</v>
      </c>
      <c r="B41" s="18">
        <v>374877.55</v>
      </c>
      <c r="C41" s="18">
        <v>278397.78000000003</v>
      </c>
      <c r="D41" s="18">
        <v>296621.74</v>
      </c>
      <c r="E41" s="18">
        <v>251141.12</v>
      </c>
      <c r="F41" s="18">
        <v>297691.57</v>
      </c>
      <c r="G41" s="18">
        <v>321985.78000000003</v>
      </c>
      <c r="H41" s="18">
        <v>305405.99</v>
      </c>
      <c r="I41" s="18">
        <v>277814.86</v>
      </c>
      <c r="J41" s="18">
        <v>307965.15999999997</v>
      </c>
      <c r="K41" s="18">
        <v>400536.94</v>
      </c>
      <c r="L41" s="18">
        <v>357887.82</v>
      </c>
      <c r="M41" s="18">
        <v>539759.69999999995</v>
      </c>
      <c r="N41" s="20">
        <f t="shared" si="1"/>
        <v>4010086.01</v>
      </c>
      <c r="O41" s="21">
        <f t="shared" si="0"/>
        <v>1002521.5024999999</v>
      </c>
    </row>
    <row r="42" spans="1:15" x14ac:dyDescent="0.2">
      <c r="A42" s="12" t="s">
        <v>34</v>
      </c>
      <c r="B42" s="18">
        <v>5229242.59</v>
      </c>
      <c r="C42" s="18">
        <v>4715756.01</v>
      </c>
      <c r="D42" s="18">
        <v>3845896</v>
      </c>
      <c r="E42" s="18">
        <v>4584808.8</v>
      </c>
      <c r="F42" s="18">
        <v>4022186.62</v>
      </c>
      <c r="G42" s="18">
        <v>5015571.63</v>
      </c>
      <c r="H42" s="18">
        <v>5685344.4299999997</v>
      </c>
      <c r="I42" s="18">
        <v>4541735.22</v>
      </c>
      <c r="J42" s="18">
        <v>4315619.16</v>
      </c>
      <c r="K42" s="18">
        <v>5495255.3700000001</v>
      </c>
      <c r="L42" s="18">
        <v>3644813.9</v>
      </c>
      <c r="M42" s="18">
        <v>4862205.25</v>
      </c>
      <c r="N42" s="20">
        <f t="shared" si="1"/>
        <v>55958434.979999989</v>
      </c>
      <c r="O42" s="21">
        <f t="shared" si="0"/>
        <v>13989608.744999997</v>
      </c>
    </row>
    <row r="43" spans="1:15" x14ac:dyDescent="0.2">
      <c r="A43" s="11" t="s">
        <v>35</v>
      </c>
      <c r="B43" s="18">
        <v>408887.1</v>
      </c>
      <c r="C43" s="18">
        <v>380123.68</v>
      </c>
      <c r="D43" s="18">
        <v>341174.57</v>
      </c>
      <c r="E43" s="18">
        <v>324191.78000000003</v>
      </c>
      <c r="F43" s="18">
        <v>431760.26</v>
      </c>
      <c r="G43" s="18">
        <v>340112.52</v>
      </c>
      <c r="H43" s="18">
        <v>423100.55</v>
      </c>
      <c r="I43" s="18">
        <v>353838.07</v>
      </c>
      <c r="J43" s="18">
        <v>366196.64</v>
      </c>
      <c r="K43" s="18">
        <v>443955.35</v>
      </c>
      <c r="L43" s="18">
        <v>432117.7</v>
      </c>
      <c r="M43" s="18">
        <v>447190.97</v>
      </c>
      <c r="N43" s="20">
        <f t="shared" si="1"/>
        <v>4692649.1899999995</v>
      </c>
      <c r="O43" s="21">
        <f t="shared" si="0"/>
        <v>1173162.2974999999</v>
      </c>
    </row>
    <row r="44" spans="1:15" x14ac:dyDescent="0.2">
      <c r="A44" s="11" t="s">
        <v>36</v>
      </c>
      <c r="B44" s="18">
        <v>2219884.85</v>
      </c>
      <c r="C44" s="18">
        <v>1954306.16</v>
      </c>
      <c r="D44" s="18">
        <v>1680719.97</v>
      </c>
      <c r="E44" s="18">
        <v>1844831.51</v>
      </c>
      <c r="F44" s="18">
        <v>2097799.11</v>
      </c>
      <c r="G44" s="18">
        <v>2056707.99</v>
      </c>
      <c r="H44" s="18">
        <v>2252129.37</v>
      </c>
      <c r="I44" s="18">
        <v>1701120.84</v>
      </c>
      <c r="J44" s="18">
        <v>1898847.64</v>
      </c>
      <c r="K44" s="18">
        <v>1962424.63</v>
      </c>
      <c r="L44" s="18">
        <v>2207761.98</v>
      </c>
      <c r="M44" s="18">
        <v>2301557.56</v>
      </c>
      <c r="N44" s="20">
        <f t="shared" si="1"/>
        <v>24178091.609999999</v>
      </c>
      <c r="O44" s="21">
        <f t="shared" si="0"/>
        <v>6044522.9024999999</v>
      </c>
    </row>
    <row r="45" spans="1:15" x14ac:dyDescent="0.2">
      <c r="A45" s="12" t="s">
        <v>37</v>
      </c>
      <c r="B45" s="18">
        <v>35079.35</v>
      </c>
      <c r="C45" s="18">
        <v>32212.77</v>
      </c>
      <c r="D45" s="18">
        <v>34439.26</v>
      </c>
      <c r="E45" s="18">
        <v>20957.29</v>
      </c>
      <c r="F45" s="18">
        <v>33100.92</v>
      </c>
      <c r="G45" s="18">
        <v>35306.81</v>
      </c>
      <c r="H45" s="18">
        <v>29892.47</v>
      </c>
      <c r="I45" s="18">
        <v>30260.98</v>
      </c>
      <c r="J45" s="18">
        <v>30484.880000000001</v>
      </c>
      <c r="K45" s="18">
        <v>40486.839999999997</v>
      </c>
      <c r="L45" s="18">
        <v>35883.71</v>
      </c>
      <c r="M45" s="18">
        <v>41699.64</v>
      </c>
      <c r="N45" s="20">
        <f t="shared" si="1"/>
        <v>399804.9200000001</v>
      </c>
      <c r="O45" s="21">
        <f t="shared" si="0"/>
        <v>99951.230000000025</v>
      </c>
    </row>
    <row r="46" spans="1:15" x14ac:dyDescent="0.2">
      <c r="A46" s="12" t="s">
        <v>38</v>
      </c>
      <c r="B46" s="18">
        <v>67006.070000000007</v>
      </c>
      <c r="C46" s="18">
        <v>71716.73</v>
      </c>
      <c r="D46" s="18">
        <v>47964.69</v>
      </c>
      <c r="E46" s="18">
        <v>71810.710000000006</v>
      </c>
      <c r="F46" s="18">
        <v>65149.97</v>
      </c>
      <c r="G46" s="18">
        <v>56121.89</v>
      </c>
      <c r="H46" s="18">
        <v>75489.78</v>
      </c>
      <c r="I46" s="18">
        <v>42139.73</v>
      </c>
      <c r="J46" s="18">
        <v>51036.14</v>
      </c>
      <c r="K46" s="18">
        <v>65241.98</v>
      </c>
      <c r="L46" s="18">
        <v>62164.75</v>
      </c>
      <c r="M46" s="18">
        <v>66310.62</v>
      </c>
      <c r="N46" s="20">
        <f t="shared" si="1"/>
        <v>742153.06</v>
      </c>
      <c r="O46" s="21">
        <f t="shared" si="0"/>
        <v>185538.26500000001</v>
      </c>
    </row>
    <row r="47" spans="1:15" x14ac:dyDescent="0.2">
      <c r="A47" s="11" t="s">
        <v>39</v>
      </c>
      <c r="B47" s="18">
        <v>354272.2</v>
      </c>
      <c r="C47" s="18">
        <v>295787.96000000002</v>
      </c>
      <c r="D47" s="18">
        <v>325786.51</v>
      </c>
      <c r="E47" s="18">
        <v>298068</v>
      </c>
      <c r="F47" s="18">
        <v>333385.42</v>
      </c>
      <c r="G47" s="18">
        <v>358809.67</v>
      </c>
      <c r="H47" s="18">
        <v>375363.45</v>
      </c>
      <c r="I47" s="18">
        <v>226745.27</v>
      </c>
      <c r="J47" s="18">
        <v>306259.89</v>
      </c>
      <c r="K47" s="18">
        <v>371126.21</v>
      </c>
      <c r="L47" s="18">
        <v>364235.68</v>
      </c>
      <c r="M47" s="18">
        <v>364853.07</v>
      </c>
      <c r="N47" s="20">
        <f t="shared" si="1"/>
        <v>3974693.33</v>
      </c>
      <c r="O47" s="21">
        <f t="shared" si="0"/>
        <v>993673.33250000002</v>
      </c>
    </row>
    <row r="48" spans="1:15" x14ac:dyDescent="0.2">
      <c r="A48" s="12" t="s">
        <v>40</v>
      </c>
      <c r="B48" s="18">
        <v>66186.8</v>
      </c>
      <c r="C48" s="18">
        <v>50879.360000000001</v>
      </c>
      <c r="D48" s="18">
        <v>55438.89</v>
      </c>
      <c r="E48" s="18">
        <v>34292.269999999997</v>
      </c>
      <c r="F48" s="18">
        <v>61821.77</v>
      </c>
      <c r="G48" s="18">
        <v>62187.66</v>
      </c>
      <c r="H48" s="18">
        <v>70024.36</v>
      </c>
      <c r="I48" s="18">
        <v>52285.25</v>
      </c>
      <c r="J48" s="18">
        <v>43579.69</v>
      </c>
      <c r="K48" s="18">
        <v>65823.28</v>
      </c>
      <c r="L48" s="18">
        <v>60620.959999999999</v>
      </c>
      <c r="M48" s="18">
        <v>69339.460000000006</v>
      </c>
      <c r="N48" s="20">
        <f t="shared" si="1"/>
        <v>692479.74999999988</v>
      </c>
      <c r="O48" s="21">
        <f t="shared" si="0"/>
        <v>173119.93749999997</v>
      </c>
    </row>
    <row r="49" spans="1:15" x14ac:dyDescent="0.2">
      <c r="A49" s="12" t="s">
        <v>41</v>
      </c>
      <c r="B49" s="18">
        <v>6807796.6399999997</v>
      </c>
      <c r="C49" s="18">
        <v>5871892.0499999998</v>
      </c>
      <c r="D49" s="18">
        <v>6090002.0599999996</v>
      </c>
      <c r="E49" s="18">
        <v>4917354.0999999996</v>
      </c>
      <c r="F49" s="18">
        <v>6995638.1900000004</v>
      </c>
      <c r="G49" s="18">
        <v>6958182.2400000002</v>
      </c>
      <c r="H49" s="18">
        <v>7871129.3700000001</v>
      </c>
      <c r="I49" s="18">
        <v>5841844.0099999998</v>
      </c>
      <c r="J49" s="18">
        <v>5211501.99</v>
      </c>
      <c r="K49" s="18">
        <v>7691296.54</v>
      </c>
      <c r="L49" s="18">
        <v>7060631.3499999996</v>
      </c>
      <c r="M49" s="18">
        <v>7095595.0199999996</v>
      </c>
      <c r="N49" s="20">
        <f t="shared" si="1"/>
        <v>78412863.559999987</v>
      </c>
      <c r="O49" s="21">
        <f t="shared" si="0"/>
        <v>19603215.889999997</v>
      </c>
    </row>
    <row r="50" spans="1:15" x14ac:dyDescent="0.2">
      <c r="A50" s="12" t="s">
        <v>42</v>
      </c>
      <c r="B50" s="18">
        <v>456886</v>
      </c>
      <c r="C50" s="18">
        <v>416255.24</v>
      </c>
      <c r="D50" s="18">
        <v>332339.5</v>
      </c>
      <c r="E50" s="18">
        <v>363356.51</v>
      </c>
      <c r="F50" s="18">
        <v>451972.78</v>
      </c>
      <c r="G50" s="18">
        <v>544139.31000000006</v>
      </c>
      <c r="H50" s="18">
        <v>660526.21</v>
      </c>
      <c r="I50" s="18">
        <v>336896.68</v>
      </c>
      <c r="J50" s="18">
        <v>533350.05000000005</v>
      </c>
      <c r="K50" s="18">
        <v>412328.35</v>
      </c>
      <c r="L50" s="18">
        <v>400151.56</v>
      </c>
      <c r="M50" s="18">
        <v>473403.02</v>
      </c>
      <c r="N50" s="20">
        <f t="shared" si="1"/>
        <v>5381605.209999999</v>
      </c>
      <c r="O50" s="21">
        <f t="shared" si="0"/>
        <v>1345401.3024999998</v>
      </c>
    </row>
    <row r="51" spans="1:15" x14ac:dyDescent="0.2">
      <c r="A51" s="11" t="s">
        <v>43</v>
      </c>
      <c r="B51" s="18">
        <v>714780.63</v>
      </c>
      <c r="C51" s="18">
        <v>376553.65</v>
      </c>
      <c r="D51" s="18">
        <v>573073.82999999996</v>
      </c>
      <c r="E51" s="18">
        <v>669706.27</v>
      </c>
      <c r="F51" s="18">
        <v>806942.99</v>
      </c>
      <c r="G51" s="18">
        <v>818723.28</v>
      </c>
      <c r="H51" s="18">
        <v>874751.25</v>
      </c>
      <c r="I51" s="18">
        <v>761705.88</v>
      </c>
      <c r="J51" s="18">
        <v>663979.82999999996</v>
      </c>
      <c r="K51" s="18">
        <v>906478.39</v>
      </c>
      <c r="L51" s="18">
        <v>860271.21</v>
      </c>
      <c r="M51" s="18">
        <v>770683.87</v>
      </c>
      <c r="N51" s="20">
        <f t="shared" si="1"/>
        <v>8797651.0800000001</v>
      </c>
      <c r="O51" s="21">
        <f t="shared" si="0"/>
        <v>2199412.77</v>
      </c>
    </row>
    <row r="52" spans="1:15" x14ac:dyDescent="0.2">
      <c r="A52" s="12" t="s">
        <v>44</v>
      </c>
      <c r="B52" s="18">
        <v>717003.03</v>
      </c>
      <c r="C52" s="18">
        <v>686161.22</v>
      </c>
      <c r="D52" s="18">
        <v>631749.93999999994</v>
      </c>
      <c r="E52" s="18">
        <v>656197.18000000005</v>
      </c>
      <c r="F52" s="18">
        <v>685261.21</v>
      </c>
      <c r="G52" s="18">
        <v>655021.12</v>
      </c>
      <c r="H52" s="18">
        <v>701777.63</v>
      </c>
      <c r="I52" s="18">
        <v>517819.77</v>
      </c>
      <c r="J52" s="18">
        <v>521561.01</v>
      </c>
      <c r="K52" s="18">
        <v>682932.48</v>
      </c>
      <c r="L52" s="18">
        <v>644809.65</v>
      </c>
      <c r="M52" s="18">
        <v>687755.7</v>
      </c>
      <c r="N52" s="20">
        <f t="shared" si="1"/>
        <v>7788049.9400000004</v>
      </c>
      <c r="O52" s="21">
        <f t="shared" si="0"/>
        <v>1947012.4850000001</v>
      </c>
    </row>
    <row r="53" spans="1:15" x14ac:dyDescent="0.2">
      <c r="A53" s="12" t="s">
        <v>45</v>
      </c>
      <c r="B53" s="18">
        <v>1266951.54</v>
      </c>
      <c r="C53" s="18">
        <v>1087353.94</v>
      </c>
      <c r="D53" s="18">
        <v>1074537.53</v>
      </c>
      <c r="E53" s="18">
        <v>1326827.33</v>
      </c>
      <c r="F53" s="18">
        <v>1089539.53</v>
      </c>
      <c r="G53" s="18">
        <v>1071812.68</v>
      </c>
      <c r="H53" s="18">
        <v>1258121.19</v>
      </c>
      <c r="I53" s="18">
        <v>1031064.77</v>
      </c>
      <c r="J53" s="18">
        <v>857769.97</v>
      </c>
      <c r="K53" s="18">
        <v>1274242.99</v>
      </c>
      <c r="L53" s="18">
        <v>1286226.97</v>
      </c>
      <c r="M53" s="18">
        <v>1225061.56</v>
      </c>
      <c r="N53" s="20">
        <f t="shared" si="1"/>
        <v>13849510.000000002</v>
      </c>
      <c r="O53" s="21">
        <f t="shared" si="0"/>
        <v>3462377.5000000005</v>
      </c>
    </row>
    <row r="54" spans="1:15" x14ac:dyDescent="0.2">
      <c r="A54" s="12" t="s">
        <v>46</v>
      </c>
      <c r="B54" s="18">
        <v>185098.18</v>
      </c>
      <c r="C54" s="18">
        <v>174445.24</v>
      </c>
      <c r="D54" s="18">
        <v>199032.75</v>
      </c>
      <c r="E54" s="18">
        <v>160787.69</v>
      </c>
      <c r="F54" s="18">
        <v>167997.09</v>
      </c>
      <c r="G54" s="18">
        <v>184532.76</v>
      </c>
      <c r="H54" s="18">
        <v>185819.88</v>
      </c>
      <c r="I54" s="18">
        <v>171343.68</v>
      </c>
      <c r="J54" s="18">
        <v>168122.4</v>
      </c>
      <c r="K54" s="18">
        <v>208214.38</v>
      </c>
      <c r="L54" s="18">
        <v>178024.99</v>
      </c>
      <c r="M54" s="18">
        <v>195104.57</v>
      </c>
      <c r="N54" s="20">
        <f t="shared" si="1"/>
        <v>2178523.61</v>
      </c>
      <c r="O54" s="21">
        <f t="shared" si="0"/>
        <v>544630.90249999997</v>
      </c>
    </row>
    <row r="55" spans="1:15" x14ac:dyDescent="0.2">
      <c r="A55" s="11" t="s">
        <v>47</v>
      </c>
      <c r="B55" s="18">
        <v>193440.14</v>
      </c>
      <c r="C55" s="18">
        <v>158062.01</v>
      </c>
      <c r="D55" s="18">
        <v>146105.31</v>
      </c>
      <c r="E55" s="18">
        <v>184000.87</v>
      </c>
      <c r="F55" s="18">
        <v>206098.28</v>
      </c>
      <c r="G55" s="18">
        <v>212024.28</v>
      </c>
      <c r="H55" s="18">
        <v>196030.68</v>
      </c>
      <c r="I55" s="18">
        <v>192500.86</v>
      </c>
      <c r="J55" s="18">
        <v>188669.03</v>
      </c>
      <c r="K55" s="18">
        <v>228301.72</v>
      </c>
      <c r="L55" s="18">
        <v>197900.91</v>
      </c>
      <c r="M55" s="18">
        <v>192522.23999999999</v>
      </c>
      <c r="N55" s="20">
        <f t="shared" si="1"/>
        <v>2295656.33</v>
      </c>
      <c r="O55" s="21">
        <f t="shared" si="0"/>
        <v>573914.08250000002</v>
      </c>
    </row>
    <row r="56" spans="1:15" x14ac:dyDescent="0.2">
      <c r="A56" s="12" t="s">
        <v>48</v>
      </c>
      <c r="B56" s="18">
        <v>96242.48</v>
      </c>
      <c r="C56" s="18">
        <v>113016.84</v>
      </c>
      <c r="D56" s="18">
        <v>85683.09</v>
      </c>
      <c r="E56" s="18">
        <v>44324.57</v>
      </c>
      <c r="F56" s="18">
        <v>58672.38</v>
      </c>
      <c r="G56" s="18">
        <v>32394.32</v>
      </c>
      <c r="H56" s="18">
        <v>32777.07</v>
      </c>
      <c r="I56" s="18">
        <v>19095.580000000002</v>
      </c>
      <c r="J56" s="18">
        <v>21768.39</v>
      </c>
      <c r="K56" s="18">
        <v>36602.239999999998</v>
      </c>
      <c r="L56" s="18">
        <v>49261.74</v>
      </c>
      <c r="M56" s="18">
        <v>68399.83</v>
      </c>
      <c r="N56" s="20">
        <f t="shared" si="1"/>
        <v>658238.53</v>
      </c>
      <c r="O56" s="21">
        <f t="shared" si="0"/>
        <v>164559.63250000001</v>
      </c>
    </row>
    <row r="57" spans="1:15" x14ac:dyDescent="0.2">
      <c r="A57" s="11" t="s">
        <v>49</v>
      </c>
      <c r="B57" s="18">
        <v>2264746.87</v>
      </c>
      <c r="C57" s="18">
        <v>2107644.4700000002</v>
      </c>
      <c r="D57" s="18">
        <v>2072451.3</v>
      </c>
      <c r="E57" s="18">
        <v>1791794.5</v>
      </c>
      <c r="F57" s="18">
        <v>2230228.0499999998</v>
      </c>
      <c r="G57" s="18">
        <v>2296380.31</v>
      </c>
      <c r="H57" s="18">
        <v>2504086.35</v>
      </c>
      <c r="I57" s="18">
        <v>2043930.9</v>
      </c>
      <c r="J57" s="18">
        <v>2109195.94</v>
      </c>
      <c r="K57" s="18">
        <v>2620035.2200000002</v>
      </c>
      <c r="L57" s="18">
        <v>2180504.9</v>
      </c>
      <c r="M57" s="18">
        <v>2462082.31</v>
      </c>
      <c r="N57" s="20">
        <f t="shared" si="1"/>
        <v>26683081.119999997</v>
      </c>
      <c r="O57" s="21">
        <f t="shared" si="0"/>
        <v>6670770.2799999993</v>
      </c>
    </row>
    <row r="58" spans="1:15" x14ac:dyDescent="0.2">
      <c r="A58" s="11" t="s">
        <v>50</v>
      </c>
      <c r="B58" s="18">
        <v>543177.72</v>
      </c>
      <c r="C58" s="18">
        <v>528536.92000000004</v>
      </c>
      <c r="D58" s="18">
        <v>475015.66</v>
      </c>
      <c r="E58" s="18">
        <v>449725.61</v>
      </c>
      <c r="F58" s="18">
        <v>496392.99</v>
      </c>
      <c r="G58" s="18">
        <v>463765.56</v>
      </c>
      <c r="H58" s="18">
        <v>489954.4</v>
      </c>
      <c r="I58" s="18">
        <v>372020.99</v>
      </c>
      <c r="J58" s="18">
        <v>382496.87</v>
      </c>
      <c r="K58" s="18">
        <v>453878.4</v>
      </c>
      <c r="L58" s="18">
        <v>474397.94</v>
      </c>
      <c r="M58" s="18">
        <v>510657.35</v>
      </c>
      <c r="N58" s="20">
        <f t="shared" si="1"/>
        <v>5640020.4100000011</v>
      </c>
      <c r="O58" s="21">
        <f t="shared" si="0"/>
        <v>1410005.1025000003</v>
      </c>
    </row>
    <row r="59" spans="1:15" x14ac:dyDescent="0.2">
      <c r="A59" s="11" t="s">
        <v>51</v>
      </c>
      <c r="B59" s="18">
        <v>1971140.53</v>
      </c>
      <c r="C59" s="18">
        <v>1576206.3</v>
      </c>
      <c r="D59" s="18">
        <v>1633727.63</v>
      </c>
      <c r="E59" s="18">
        <v>1621796.06</v>
      </c>
      <c r="F59" s="18">
        <v>1867795.29</v>
      </c>
      <c r="G59" s="18">
        <v>1995662.61</v>
      </c>
      <c r="H59" s="18">
        <v>2146880.2200000002</v>
      </c>
      <c r="I59" s="18">
        <v>1668609.61</v>
      </c>
      <c r="J59" s="18">
        <v>1645223.65</v>
      </c>
      <c r="K59" s="18">
        <v>2056962.67</v>
      </c>
      <c r="L59" s="18">
        <v>1881121.49</v>
      </c>
      <c r="M59" s="18">
        <v>1887617.22</v>
      </c>
      <c r="N59" s="20">
        <f t="shared" si="1"/>
        <v>21952743.279999997</v>
      </c>
      <c r="O59" s="21">
        <f t="shared" si="0"/>
        <v>5488185.8199999994</v>
      </c>
    </row>
    <row r="60" spans="1:15" x14ac:dyDescent="0.2">
      <c r="A60" s="12" t="s">
        <v>52</v>
      </c>
      <c r="B60" s="18">
        <v>43358.16</v>
      </c>
      <c r="C60" s="18">
        <v>42005.86</v>
      </c>
      <c r="D60" s="18">
        <v>33258.94</v>
      </c>
      <c r="E60" s="18">
        <v>29116.59</v>
      </c>
      <c r="F60" s="18">
        <v>30864.32</v>
      </c>
      <c r="G60" s="18">
        <v>50089.38</v>
      </c>
      <c r="H60" s="18">
        <v>49434.879999999997</v>
      </c>
      <c r="I60" s="18">
        <v>45784.74</v>
      </c>
      <c r="J60" s="18">
        <v>47358.95</v>
      </c>
      <c r="K60" s="18">
        <v>66464.69</v>
      </c>
      <c r="L60" s="18">
        <v>47324.37</v>
      </c>
      <c r="M60" s="18">
        <v>44643.54</v>
      </c>
      <c r="N60" s="20">
        <f t="shared" si="1"/>
        <v>529704.42000000004</v>
      </c>
      <c r="O60" s="21">
        <f t="shared" si="0"/>
        <v>132426.10500000001</v>
      </c>
    </row>
    <row r="61" spans="1:15" x14ac:dyDescent="0.2">
      <c r="A61" s="12" t="s">
        <v>53</v>
      </c>
      <c r="B61" s="18">
        <v>693087.8</v>
      </c>
      <c r="C61" s="18">
        <v>614134.59</v>
      </c>
      <c r="D61" s="18">
        <v>631120.91</v>
      </c>
      <c r="E61" s="18">
        <v>595075.56000000006</v>
      </c>
      <c r="F61" s="18">
        <v>662187.56999999995</v>
      </c>
      <c r="G61" s="18">
        <v>733350.97</v>
      </c>
      <c r="H61" s="18">
        <v>824411.1</v>
      </c>
      <c r="I61" s="18">
        <v>597847.14</v>
      </c>
      <c r="J61" s="18">
        <v>576650.32999999996</v>
      </c>
      <c r="K61" s="18">
        <v>725056.82</v>
      </c>
      <c r="L61" s="18">
        <v>557340.18999999994</v>
      </c>
      <c r="M61" s="18">
        <v>710977.19</v>
      </c>
      <c r="N61" s="20">
        <f t="shared" si="1"/>
        <v>7921240.1699999999</v>
      </c>
      <c r="O61" s="21">
        <f t="shared" si="0"/>
        <v>1980310.0425</v>
      </c>
    </row>
    <row r="62" spans="1:15" x14ac:dyDescent="0.2">
      <c r="A62" s="12" t="s">
        <v>54</v>
      </c>
      <c r="B62" s="18">
        <v>553671.29</v>
      </c>
      <c r="C62" s="18">
        <v>419298.18</v>
      </c>
      <c r="D62" s="18">
        <v>486826.72</v>
      </c>
      <c r="E62" s="18">
        <v>472636.07</v>
      </c>
      <c r="F62" s="18">
        <v>452392.1</v>
      </c>
      <c r="G62" s="18">
        <v>509389.25</v>
      </c>
      <c r="H62" s="18">
        <v>603909.68999999994</v>
      </c>
      <c r="I62" s="18">
        <v>420260.88</v>
      </c>
      <c r="J62" s="18">
        <v>510015.55</v>
      </c>
      <c r="K62" s="18">
        <v>567003.86</v>
      </c>
      <c r="L62" s="18">
        <v>472992.05</v>
      </c>
      <c r="M62" s="18">
        <v>571171.11</v>
      </c>
      <c r="N62" s="20">
        <f t="shared" si="1"/>
        <v>6039566.75</v>
      </c>
      <c r="O62" s="21">
        <f t="shared" si="0"/>
        <v>1509891.6875</v>
      </c>
    </row>
    <row r="63" spans="1:15" x14ac:dyDescent="0.2">
      <c r="A63" s="11" t="s">
        <v>55</v>
      </c>
      <c r="B63" s="18">
        <v>821977.53</v>
      </c>
      <c r="C63" s="18">
        <v>685689.12</v>
      </c>
      <c r="D63" s="18">
        <v>751854.93</v>
      </c>
      <c r="E63" s="18">
        <v>681813.54</v>
      </c>
      <c r="F63" s="18">
        <v>687499.94</v>
      </c>
      <c r="G63" s="18">
        <v>812021.64</v>
      </c>
      <c r="H63" s="18">
        <v>836040.18</v>
      </c>
      <c r="I63" s="18">
        <v>668400.93999999994</v>
      </c>
      <c r="J63" s="18">
        <v>679422.04</v>
      </c>
      <c r="K63" s="18">
        <v>769247.21</v>
      </c>
      <c r="L63" s="18">
        <v>871173.02</v>
      </c>
      <c r="M63" s="18">
        <v>876414.18</v>
      </c>
      <c r="N63" s="20">
        <f t="shared" si="1"/>
        <v>9141554.2699999996</v>
      </c>
      <c r="O63" s="21">
        <f t="shared" si="0"/>
        <v>2285388.5674999999</v>
      </c>
    </row>
    <row r="64" spans="1:15" x14ac:dyDescent="0.2">
      <c r="A64" s="11" t="s">
        <v>56</v>
      </c>
      <c r="B64" s="18">
        <v>563427.47</v>
      </c>
      <c r="C64" s="18">
        <v>532278.39</v>
      </c>
      <c r="D64" s="18">
        <v>501652.83</v>
      </c>
      <c r="E64" s="18">
        <v>518827.29</v>
      </c>
      <c r="F64" s="18">
        <v>534318.87</v>
      </c>
      <c r="G64" s="18">
        <v>478648.91</v>
      </c>
      <c r="H64" s="18">
        <v>480726.4</v>
      </c>
      <c r="I64" s="18">
        <v>325074.76</v>
      </c>
      <c r="J64" s="18">
        <v>315806.08000000002</v>
      </c>
      <c r="K64" s="18">
        <v>470889.3</v>
      </c>
      <c r="L64" s="18">
        <v>507803.97</v>
      </c>
      <c r="M64" s="18">
        <v>536040.77</v>
      </c>
      <c r="N64" s="20">
        <f t="shared" si="1"/>
        <v>5765495.0399999991</v>
      </c>
      <c r="O64" s="21">
        <f t="shared" si="0"/>
        <v>1441373.7599999998</v>
      </c>
    </row>
    <row r="65" spans="1:15" x14ac:dyDescent="0.2">
      <c r="A65" s="12" t="s">
        <v>57</v>
      </c>
      <c r="B65" s="18">
        <v>118355.16</v>
      </c>
      <c r="C65" s="18">
        <v>117717</v>
      </c>
      <c r="D65" s="18">
        <v>99052.3</v>
      </c>
      <c r="E65" s="18">
        <v>127287.14</v>
      </c>
      <c r="F65" s="18">
        <v>113594.25</v>
      </c>
      <c r="G65" s="18">
        <v>88301.29</v>
      </c>
      <c r="H65" s="18">
        <v>139508.66</v>
      </c>
      <c r="I65" s="18">
        <v>77084.539999999994</v>
      </c>
      <c r="J65" s="18">
        <v>84393.9</v>
      </c>
      <c r="K65" s="18">
        <v>118228.04</v>
      </c>
      <c r="L65" s="18">
        <v>89551.96</v>
      </c>
      <c r="M65" s="18">
        <v>106605.38</v>
      </c>
      <c r="N65" s="20">
        <f t="shared" si="1"/>
        <v>1279679.6200000001</v>
      </c>
      <c r="O65" s="21">
        <f t="shared" si="0"/>
        <v>319919.90500000003</v>
      </c>
    </row>
    <row r="66" spans="1:15" x14ac:dyDescent="0.2">
      <c r="A66" s="12" t="s">
        <v>58</v>
      </c>
      <c r="B66" s="18">
        <v>183130.02</v>
      </c>
      <c r="C66" s="18">
        <v>162891.21</v>
      </c>
      <c r="D66" s="18">
        <v>181314.97</v>
      </c>
      <c r="E66" s="18">
        <v>167787.25</v>
      </c>
      <c r="F66" s="18">
        <v>174884.43</v>
      </c>
      <c r="G66" s="18">
        <v>191034.35</v>
      </c>
      <c r="H66" s="18">
        <v>189925.87</v>
      </c>
      <c r="I66" s="18">
        <v>137896.35999999999</v>
      </c>
      <c r="J66" s="18">
        <v>165619.01</v>
      </c>
      <c r="K66" s="18">
        <v>203011.69</v>
      </c>
      <c r="L66" s="18">
        <v>179976.22</v>
      </c>
      <c r="M66" s="18">
        <v>179756.29</v>
      </c>
      <c r="N66" s="20">
        <f t="shared" si="1"/>
        <v>2117227.67</v>
      </c>
      <c r="O66" s="21">
        <f t="shared" si="0"/>
        <v>529306.91749999998</v>
      </c>
    </row>
    <row r="67" spans="1:15" x14ac:dyDescent="0.2">
      <c r="A67" s="11" t="s">
        <v>59</v>
      </c>
      <c r="B67" s="18">
        <v>383499.75</v>
      </c>
      <c r="C67" s="18">
        <v>291657.34000000003</v>
      </c>
      <c r="D67" s="18">
        <v>343543.44</v>
      </c>
      <c r="E67" s="18">
        <v>333605.25</v>
      </c>
      <c r="F67" s="18">
        <v>349202.66</v>
      </c>
      <c r="G67" s="18">
        <v>339436.27</v>
      </c>
      <c r="H67" s="18">
        <v>337345.53</v>
      </c>
      <c r="I67" s="18">
        <v>296640.40999999997</v>
      </c>
      <c r="J67" s="18">
        <v>280152.26</v>
      </c>
      <c r="K67" s="18">
        <v>386723.64</v>
      </c>
      <c r="L67" s="18">
        <v>387076.72</v>
      </c>
      <c r="M67" s="18">
        <v>410568.99</v>
      </c>
      <c r="N67" s="20">
        <f t="shared" si="1"/>
        <v>4139452.2600000007</v>
      </c>
      <c r="O67" s="21">
        <f t="shared" si="0"/>
        <v>1034863.0650000002</v>
      </c>
    </row>
    <row r="68" spans="1:15" x14ac:dyDescent="0.2">
      <c r="A68" s="12" t="s">
        <v>60</v>
      </c>
      <c r="B68" s="18">
        <v>18903303.43</v>
      </c>
      <c r="C68" s="18">
        <v>14808720.5</v>
      </c>
      <c r="D68" s="18">
        <v>18686815.109999999</v>
      </c>
      <c r="E68" s="18">
        <v>17512976.449999999</v>
      </c>
      <c r="F68" s="18">
        <v>15904193.310000001</v>
      </c>
      <c r="G68" s="18">
        <v>18261585.559999999</v>
      </c>
      <c r="H68" s="18">
        <v>17479508.940000001</v>
      </c>
      <c r="I68" s="18">
        <v>15898938.67</v>
      </c>
      <c r="J68" s="18">
        <v>15311335.74</v>
      </c>
      <c r="K68" s="18">
        <v>19931431.75</v>
      </c>
      <c r="L68" s="18">
        <v>19179254.510000002</v>
      </c>
      <c r="M68" s="18">
        <v>18385076.91</v>
      </c>
      <c r="N68" s="20">
        <f t="shared" si="1"/>
        <v>210263140.88</v>
      </c>
      <c r="O68" s="21">
        <f t="shared" si="0"/>
        <v>52565785.219999999</v>
      </c>
    </row>
    <row r="69" spans="1:15" x14ac:dyDescent="0.2">
      <c r="A69" s="12" t="s">
        <v>61</v>
      </c>
      <c r="B69" s="18">
        <v>134988.41</v>
      </c>
      <c r="C69" s="18">
        <v>100503</v>
      </c>
      <c r="D69" s="18">
        <v>131006.5</v>
      </c>
      <c r="E69" s="18">
        <v>136861.4</v>
      </c>
      <c r="F69" s="18">
        <v>142410.23000000001</v>
      </c>
      <c r="G69" s="18">
        <v>144662.6</v>
      </c>
      <c r="H69" s="18">
        <v>138307.5</v>
      </c>
      <c r="I69" s="18">
        <v>100847.35</v>
      </c>
      <c r="J69" s="18">
        <v>106814.1</v>
      </c>
      <c r="K69" s="18">
        <v>134780.15</v>
      </c>
      <c r="L69" s="18">
        <v>131414.28</v>
      </c>
      <c r="M69" s="18">
        <v>139615.63</v>
      </c>
      <c r="N69" s="20">
        <f t="shared" si="1"/>
        <v>1542211.15</v>
      </c>
      <c r="O69" s="21">
        <f t="shared" si="0"/>
        <v>385552.78749999998</v>
      </c>
    </row>
    <row r="70" spans="1:15" x14ac:dyDescent="0.2">
      <c r="A70" s="11" t="s">
        <v>62</v>
      </c>
      <c r="B70" s="18">
        <v>186461.2</v>
      </c>
      <c r="C70" s="18">
        <v>178960.23</v>
      </c>
      <c r="D70" s="18">
        <v>159017.84</v>
      </c>
      <c r="E70" s="18">
        <v>161973.38</v>
      </c>
      <c r="F70" s="18">
        <v>172892.48</v>
      </c>
      <c r="G70" s="18">
        <v>174652.77</v>
      </c>
      <c r="H70" s="18">
        <v>184319.35</v>
      </c>
      <c r="I70" s="18">
        <v>154898.21</v>
      </c>
      <c r="J70" s="18">
        <v>156594.42000000001</v>
      </c>
      <c r="K70" s="18">
        <v>194835.68</v>
      </c>
      <c r="L70" s="18">
        <v>188153.27</v>
      </c>
      <c r="M70" s="18">
        <v>208765.44</v>
      </c>
      <c r="N70" s="20">
        <f t="shared" si="1"/>
        <v>2121524.27</v>
      </c>
      <c r="O70" s="21">
        <f t="shared" si="0"/>
        <v>530381.0675</v>
      </c>
    </row>
    <row r="71" spans="1:15" x14ac:dyDescent="0.2">
      <c r="A71" s="12" t="s">
        <v>63</v>
      </c>
      <c r="B71" s="18">
        <v>1256929.25</v>
      </c>
      <c r="C71" s="18">
        <v>1089456.4099999999</v>
      </c>
      <c r="D71" s="18">
        <v>1179451.76</v>
      </c>
      <c r="E71" s="18">
        <v>1130430.3700000001</v>
      </c>
      <c r="F71" s="18">
        <v>773152.89</v>
      </c>
      <c r="G71" s="18">
        <v>1234597.27</v>
      </c>
      <c r="H71" s="18">
        <v>1338648.94</v>
      </c>
      <c r="I71" s="18">
        <v>1025738.33</v>
      </c>
      <c r="J71" s="18">
        <v>1078783.82</v>
      </c>
      <c r="K71" s="18">
        <v>1331435.21</v>
      </c>
      <c r="L71" s="18">
        <v>940029.59</v>
      </c>
      <c r="M71" s="18">
        <v>1355870.52</v>
      </c>
      <c r="N71" s="20">
        <f t="shared" si="1"/>
        <v>13734524.359999999</v>
      </c>
      <c r="O71" s="21">
        <f t="shared" si="0"/>
        <v>3433631.09</v>
      </c>
    </row>
    <row r="72" spans="1:15" x14ac:dyDescent="0.2">
      <c r="A72" s="12" t="s">
        <v>64</v>
      </c>
      <c r="B72" s="18">
        <v>1090091.68</v>
      </c>
      <c r="C72" s="18">
        <v>697385.89</v>
      </c>
      <c r="D72" s="18">
        <v>1000337.84</v>
      </c>
      <c r="E72" s="18">
        <v>885828.54</v>
      </c>
      <c r="F72" s="18">
        <v>997760.53</v>
      </c>
      <c r="G72" s="18">
        <v>1071002.75</v>
      </c>
      <c r="H72" s="18">
        <v>1000772.13</v>
      </c>
      <c r="I72" s="18">
        <v>875293.49</v>
      </c>
      <c r="J72" s="18">
        <v>835807.3</v>
      </c>
      <c r="K72" s="18">
        <v>1140029.1200000001</v>
      </c>
      <c r="L72" s="18">
        <v>1009043.15</v>
      </c>
      <c r="M72" s="18">
        <v>1073927.83</v>
      </c>
      <c r="N72" s="20">
        <f t="shared" si="1"/>
        <v>11677280.25</v>
      </c>
      <c r="O72" s="21">
        <f t="shared" si="0"/>
        <v>2919320.0625</v>
      </c>
    </row>
    <row r="73" spans="1:15" x14ac:dyDescent="0.2">
      <c r="A73" s="11" t="s">
        <v>65</v>
      </c>
      <c r="B73" s="18">
        <v>3631348.25</v>
      </c>
      <c r="C73" s="18">
        <v>4240663.37</v>
      </c>
      <c r="D73" s="18">
        <v>3967143.98</v>
      </c>
      <c r="E73" s="18">
        <v>2462080.2400000002</v>
      </c>
      <c r="F73" s="18">
        <v>4152908.67</v>
      </c>
      <c r="G73" s="18">
        <v>4415563.03</v>
      </c>
      <c r="H73" s="18">
        <v>4445281.28</v>
      </c>
      <c r="I73" s="18">
        <v>3016457.09</v>
      </c>
      <c r="J73" s="18">
        <v>3648777.23</v>
      </c>
      <c r="K73" s="18">
        <v>4483587.46</v>
      </c>
      <c r="L73" s="18">
        <v>4517450.88</v>
      </c>
      <c r="M73" s="18">
        <v>4761680.4400000004</v>
      </c>
      <c r="N73" s="20">
        <f t="shared" si="1"/>
        <v>47742941.920000002</v>
      </c>
      <c r="O73" s="21">
        <f t="shared" si="0"/>
        <v>11935735.48</v>
      </c>
    </row>
    <row r="74" spans="1:15" x14ac:dyDescent="0.2">
      <c r="A74" s="12" t="s">
        <v>66</v>
      </c>
      <c r="B74" s="18">
        <v>112296.8</v>
      </c>
      <c r="C74" s="18">
        <v>86681.54</v>
      </c>
      <c r="D74" s="18">
        <v>93647</v>
      </c>
      <c r="E74" s="18">
        <v>91727.11</v>
      </c>
      <c r="F74" s="18">
        <v>86644.72</v>
      </c>
      <c r="G74" s="18">
        <v>92229.41</v>
      </c>
      <c r="H74" s="18">
        <v>182697.68</v>
      </c>
      <c r="I74" s="18">
        <v>98146.92</v>
      </c>
      <c r="J74" s="18">
        <v>84854.03</v>
      </c>
      <c r="K74" s="18">
        <v>99259.08</v>
      </c>
      <c r="L74" s="18">
        <v>101428.11</v>
      </c>
      <c r="M74" s="18">
        <v>97766.68</v>
      </c>
      <c r="N74" s="20">
        <f t="shared" ref="N74:N108" si="2">SUM(B74:M74)</f>
        <v>1227379.08</v>
      </c>
      <c r="O74" s="21">
        <f t="shared" ref="O74:O108" si="3">N74*0.25</f>
        <v>306844.77</v>
      </c>
    </row>
    <row r="75" spans="1:15" x14ac:dyDescent="0.2">
      <c r="A75" s="12" t="s">
        <v>67</v>
      </c>
      <c r="B75" s="18">
        <v>1746658.04</v>
      </c>
      <c r="C75" s="18">
        <v>1832223.44</v>
      </c>
      <c r="D75" s="18">
        <v>1828323.5</v>
      </c>
      <c r="E75" s="18">
        <v>1495680.4</v>
      </c>
      <c r="F75" s="18">
        <v>2064184.29</v>
      </c>
      <c r="G75" s="18">
        <v>2128451.5</v>
      </c>
      <c r="H75" s="18">
        <v>2243647.59</v>
      </c>
      <c r="I75" s="18">
        <v>1597201.49</v>
      </c>
      <c r="J75" s="18">
        <v>1697662.02</v>
      </c>
      <c r="K75" s="18">
        <v>2275917.36</v>
      </c>
      <c r="L75" s="18">
        <v>1889165.39</v>
      </c>
      <c r="M75" s="18">
        <v>2157899.84</v>
      </c>
      <c r="N75" s="20">
        <f t="shared" si="2"/>
        <v>22957014.860000003</v>
      </c>
      <c r="O75" s="21">
        <f t="shared" si="3"/>
        <v>5739253.7150000008</v>
      </c>
    </row>
    <row r="76" spans="1:15" x14ac:dyDescent="0.2">
      <c r="A76" s="12" t="s">
        <v>68</v>
      </c>
      <c r="B76" s="18">
        <v>1482132.18</v>
      </c>
      <c r="C76" s="18">
        <v>1248949.94</v>
      </c>
      <c r="D76" s="18">
        <v>1527344.67</v>
      </c>
      <c r="E76" s="18">
        <v>1303529.97</v>
      </c>
      <c r="F76" s="18">
        <v>180734.1</v>
      </c>
      <c r="G76" s="18">
        <v>1405301.38</v>
      </c>
      <c r="H76" s="18">
        <v>1322492.1200000001</v>
      </c>
      <c r="I76" s="18">
        <v>1209557.6299999999</v>
      </c>
      <c r="J76" s="18">
        <v>1223804.1499999999</v>
      </c>
      <c r="K76" s="18">
        <v>1512992.05</v>
      </c>
      <c r="L76" s="18">
        <v>1502748.09</v>
      </c>
      <c r="M76" s="18">
        <v>1508807.99</v>
      </c>
      <c r="N76" s="20">
        <f t="shared" si="2"/>
        <v>15428394.27</v>
      </c>
      <c r="O76" s="21">
        <f t="shared" si="3"/>
        <v>3857098.5674999999</v>
      </c>
    </row>
    <row r="77" spans="1:15" x14ac:dyDescent="0.2">
      <c r="A77" s="12" t="s">
        <v>69</v>
      </c>
      <c r="B77" s="18">
        <v>80312.960000000006</v>
      </c>
      <c r="C77" s="18">
        <v>75716.67</v>
      </c>
      <c r="D77" s="18">
        <v>73841.289999999994</v>
      </c>
      <c r="E77" s="18">
        <v>70978.36</v>
      </c>
      <c r="F77" s="18">
        <v>93716.39</v>
      </c>
      <c r="G77" s="18">
        <v>92641.67</v>
      </c>
      <c r="H77" s="18">
        <v>94140.81</v>
      </c>
      <c r="I77" s="18">
        <v>80994.75</v>
      </c>
      <c r="J77" s="18">
        <v>80983.16</v>
      </c>
      <c r="K77" s="18">
        <v>104084.02</v>
      </c>
      <c r="L77" s="18">
        <v>92391.47</v>
      </c>
      <c r="M77" s="18">
        <v>109994.48</v>
      </c>
      <c r="N77" s="20">
        <f t="shared" si="2"/>
        <v>1049796.03</v>
      </c>
      <c r="O77" s="21">
        <f t="shared" si="3"/>
        <v>262449.00750000001</v>
      </c>
    </row>
    <row r="78" spans="1:15" x14ac:dyDescent="0.2">
      <c r="A78" s="12" t="s">
        <v>70</v>
      </c>
      <c r="B78" s="18">
        <v>495237.98</v>
      </c>
      <c r="C78" s="18">
        <v>440119.57</v>
      </c>
      <c r="D78" s="18">
        <v>409743.01</v>
      </c>
      <c r="E78" s="18">
        <v>382116.4</v>
      </c>
      <c r="F78" s="18">
        <v>346570.48</v>
      </c>
      <c r="G78" s="18">
        <v>454743.5</v>
      </c>
      <c r="H78" s="18">
        <v>504147.26</v>
      </c>
      <c r="I78" s="18">
        <v>370509.52</v>
      </c>
      <c r="J78" s="18">
        <v>392752.26</v>
      </c>
      <c r="K78" s="18">
        <v>474606.95</v>
      </c>
      <c r="L78" s="18">
        <v>379527.74</v>
      </c>
      <c r="M78" s="18">
        <v>489170.7</v>
      </c>
      <c r="N78" s="20">
        <f t="shared" si="2"/>
        <v>5139245.370000001</v>
      </c>
      <c r="O78" s="21">
        <f t="shared" si="3"/>
        <v>1284811.3425000003</v>
      </c>
    </row>
    <row r="79" spans="1:15" x14ac:dyDescent="0.2">
      <c r="A79" s="11" t="s">
        <v>71</v>
      </c>
      <c r="B79" s="18">
        <v>614356.73</v>
      </c>
      <c r="C79" s="18">
        <v>509094.86</v>
      </c>
      <c r="D79" s="18">
        <v>522839.09</v>
      </c>
      <c r="E79" s="18">
        <v>417761.13</v>
      </c>
      <c r="F79" s="18">
        <v>451451.16</v>
      </c>
      <c r="G79" s="18">
        <v>474382.27</v>
      </c>
      <c r="H79" s="18">
        <v>493121.62</v>
      </c>
      <c r="I79" s="18">
        <v>391129.94</v>
      </c>
      <c r="J79" s="18">
        <v>413287.96</v>
      </c>
      <c r="K79" s="18">
        <v>554369.68000000005</v>
      </c>
      <c r="L79" s="18">
        <v>511261.27</v>
      </c>
      <c r="M79" s="18">
        <v>582198.59</v>
      </c>
      <c r="N79" s="20">
        <f t="shared" si="2"/>
        <v>5935254.3000000007</v>
      </c>
      <c r="O79" s="21">
        <f t="shared" si="3"/>
        <v>1483813.5750000002</v>
      </c>
    </row>
    <row r="80" spans="1:15" x14ac:dyDescent="0.2">
      <c r="A80" s="11" t="s">
        <v>72</v>
      </c>
      <c r="B80" s="18">
        <v>58490.8</v>
      </c>
      <c r="C80" s="18">
        <v>58421.09</v>
      </c>
      <c r="D80" s="18">
        <v>34174.879999999997</v>
      </c>
      <c r="E80" s="18">
        <v>36187.1</v>
      </c>
      <c r="F80" s="18">
        <v>56808.98</v>
      </c>
      <c r="G80" s="18">
        <v>58648.9</v>
      </c>
      <c r="H80" s="18">
        <v>65378.59</v>
      </c>
      <c r="I80" s="18">
        <v>48965.5</v>
      </c>
      <c r="J80" s="18">
        <v>50658.86</v>
      </c>
      <c r="K80" s="18">
        <v>66020.929999999993</v>
      </c>
      <c r="L80" s="18">
        <v>60085.83</v>
      </c>
      <c r="M80" s="18">
        <v>58072.800000000003</v>
      </c>
      <c r="N80" s="20">
        <f t="shared" si="2"/>
        <v>651914.25999999989</v>
      </c>
      <c r="O80" s="21">
        <f t="shared" si="3"/>
        <v>162978.56499999997</v>
      </c>
    </row>
    <row r="81" spans="1:15" x14ac:dyDescent="0.2">
      <c r="A81" s="12" t="s">
        <v>73</v>
      </c>
      <c r="B81" s="18">
        <v>343041.54</v>
      </c>
      <c r="C81" s="18">
        <v>301373.61</v>
      </c>
      <c r="D81" s="18">
        <v>329394.3</v>
      </c>
      <c r="E81" s="18">
        <v>271119.86</v>
      </c>
      <c r="F81" s="18">
        <v>329793.36</v>
      </c>
      <c r="G81" s="18">
        <v>333798.5</v>
      </c>
      <c r="H81" s="18">
        <v>277753.95</v>
      </c>
      <c r="I81" s="18">
        <v>298616.23</v>
      </c>
      <c r="J81" s="18">
        <v>291419.07</v>
      </c>
      <c r="K81" s="18">
        <v>359521.33</v>
      </c>
      <c r="L81" s="18">
        <v>332563.71000000002</v>
      </c>
      <c r="M81" s="18">
        <v>337854.79</v>
      </c>
      <c r="N81" s="20">
        <f t="shared" si="2"/>
        <v>3806250.25</v>
      </c>
      <c r="O81" s="21">
        <f t="shared" si="3"/>
        <v>951562.5625</v>
      </c>
    </row>
    <row r="82" spans="1:15" x14ac:dyDescent="0.2">
      <c r="A82" s="12" t="s">
        <v>74</v>
      </c>
      <c r="B82" s="18">
        <v>1844568.95</v>
      </c>
      <c r="C82" s="18">
        <v>1961628.58</v>
      </c>
      <c r="D82" s="18">
        <v>1914418.42</v>
      </c>
      <c r="E82" s="18">
        <v>1853147.6</v>
      </c>
      <c r="F82" s="18">
        <v>988716.3</v>
      </c>
      <c r="G82" s="18">
        <v>2093878.07</v>
      </c>
      <c r="H82" s="18">
        <v>2173872.1800000002</v>
      </c>
      <c r="I82" s="18">
        <v>1790797.14</v>
      </c>
      <c r="J82" s="18">
        <v>1864280.39</v>
      </c>
      <c r="K82" s="18">
        <v>2221122.29</v>
      </c>
      <c r="L82" s="18">
        <v>2091108.52</v>
      </c>
      <c r="M82" s="18">
        <v>2107352.5</v>
      </c>
      <c r="N82" s="20">
        <f t="shared" si="2"/>
        <v>22904890.940000001</v>
      </c>
      <c r="O82" s="21">
        <f t="shared" si="3"/>
        <v>5726222.7350000003</v>
      </c>
    </row>
    <row r="83" spans="1:15" x14ac:dyDescent="0.2">
      <c r="A83" s="12" t="s">
        <v>75</v>
      </c>
      <c r="B83" s="18">
        <v>154623.54999999999</v>
      </c>
      <c r="C83" s="18">
        <v>155189.85999999999</v>
      </c>
      <c r="D83" s="18">
        <v>144009.28</v>
      </c>
      <c r="E83" s="18">
        <v>313068.98</v>
      </c>
      <c r="F83" s="18">
        <v>145153.07</v>
      </c>
      <c r="G83" s="18">
        <v>128552.51</v>
      </c>
      <c r="H83" s="18">
        <v>110124.5</v>
      </c>
      <c r="I83" s="18">
        <v>129896.17</v>
      </c>
      <c r="J83" s="18">
        <v>99281.27</v>
      </c>
      <c r="K83" s="18">
        <v>138803.84</v>
      </c>
      <c r="L83" s="18">
        <v>137488.34</v>
      </c>
      <c r="M83" s="18">
        <v>152598.12</v>
      </c>
      <c r="N83" s="20">
        <f t="shared" si="2"/>
        <v>1808789.4900000002</v>
      </c>
      <c r="O83" s="21">
        <f t="shared" si="3"/>
        <v>452197.37250000006</v>
      </c>
    </row>
    <row r="84" spans="1:15" x14ac:dyDescent="0.2">
      <c r="A84" s="11" t="s">
        <v>76</v>
      </c>
      <c r="B84" s="18">
        <v>1045549.84</v>
      </c>
      <c r="C84" s="18">
        <v>854951.38</v>
      </c>
      <c r="D84" s="18">
        <v>928568.68</v>
      </c>
      <c r="E84" s="18">
        <v>793463.91</v>
      </c>
      <c r="F84" s="18">
        <v>1010886.22</v>
      </c>
      <c r="G84" s="18">
        <v>1043725.35</v>
      </c>
      <c r="H84" s="18">
        <v>1074967.6299999999</v>
      </c>
      <c r="I84" s="18">
        <v>892175.46</v>
      </c>
      <c r="J84" s="18">
        <v>927063.56</v>
      </c>
      <c r="K84" s="18">
        <v>1070940.92</v>
      </c>
      <c r="L84" s="18">
        <v>1116307.5</v>
      </c>
      <c r="M84" s="18">
        <v>1127552.53</v>
      </c>
      <c r="N84" s="20">
        <f t="shared" si="2"/>
        <v>11886152.979999999</v>
      </c>
      <c r="O84" s="21">
        <f t="shared" si="3"/>
        <v>2971538.2449999996</v>
      </c>
    </row>
    <row r="85" spans="1:15" x14ac:dyDescent="0.2">
      <c r="A85" s="12" t="s">
        <v>77</v>
      </c>
      <c r="B85" s="18">
        <v>363232.07</v>
      </c>
      <c r="C85" s="18">
        <v>287863.76</v>
      </c>
      <c r="D85" s="18">
        <v>273593.07</v>
      </c>
      <c r="E85" s="18">
        <v>322330.77</v>
      </c>
      <c r="F85" s="18">
        <v>326437.03000000003</v>
      </c>
      <c r="G85" s="18">
        <v>324750.27</v>
      </c>
      <c r="H85" s="18">
        <v>436055.43</v>
      </c>
      <c r="I85" s="18">
        <v>274897.94</v>
      </c>
      <c r="J85" s="18">
        <v>326672.7</v>
      </c>
      <c r="K85" s="18">
        <v>431977.03</v>
      </c>
      <c r="L85" s="18">
        <v>351680.5</v>
      </c>
      <c r="M85" s="18">
        <v>461583.58</v>
      </c>
      <c r="N85" s="20">
        <f t="shared" si="2"/>
        <v>4181074.1500000004</v>
      </c>
      <c r="O85" s="21">
        <f t="shared" si="3"/>
        <v>1045268.5375000001</v>
      </c>
    </row>
    <row r="86" spans="1:15" x14ac:dyDescent="0.2">
      <c r="A86" s="11" t="s">
        <v>78</v>
      </c>
      <c r="B86" s="18">
        <v>944049.39</v>
      </c>
      <c r="C86" s="18">
        <v>618729.29</v>
      </c>
      <c r="D86" s="18">
        <v>861618.44</v>
      </c>
      <c r="E86" s="18">
        <v>849497.56</v>
      </c>
      <c r="F86" s="18">
        <v>870191.47</v>
      </c>
      <c r="G86" s="18">
        <v>1007930.33</v>
      </c>
      <c r="H86" s="18">
        <v>1076274.22</v>
      </c>
      <c r="I86" s="18">
        <v>710996.6</v>
      </c>
      <c r="J86" s="18">
        <v>940752.71</v>
      </c>
      <c r="K86" s="18">
        <v>1113422.3500000001</v>
      </c>
      <c r="L86" s="18">
        <v>992270.21</v>
      </c>
      <c r="M86" s="18">
        <v>1020720.95</v>
      </c>
      <c r="N86" s="20">
        <f t="shared" si="2"/>
        <v>11006453.52</v>
      </c>
      <c r="O86" s="21">
        <f t="shared" si="3"/>
        <v>2751613.38</v>
      </c>
    </row>
    <row r="87" spans="1:15" x14ac:dyDescent="0.2">
      <c r="A87" s="11" t="s">
        <v>79</v>
      </c>
      <c r="B87" s="18">
        <v>666359.94999999995</v>
      </c>
      <c r="C87" s="18">
        <v>581452.85</v>
      </c>
      <c r="D87" s="18">
        <v>507144.71</v>
      </c>
      <c r="E87" s="18">
        <v>649569.59</v>
      </c>
      <c r="F87" s="18">
        <v>628651.19999999995</v>
      </c>
      <c r="G87" s="18">
        <v>648181.9</v>
      </c>
      <c r="H87" s="18">
        <v>624980.93000000005</v>
      </c>
      <c r="I87" s="18">
        <v>627209.11</v>
      </c>
      <c r="J87" s="18">
        <v>557077.05000000005</v>
      </c>
      <c r="K87" s="18">
        <v>740611.71</v>
      </c>
      <c r="L87" s="18">
        <v>665910.12</v>
      </c>
      <c r="M87" s="18">
        <v>684943.51</v>
      </c>
      <c r="N87" s="20">
        <f t="shared" si="2"/>
        <v>7582092.6299999999</v>
      </c>
      <c r="O87" s="21">
        <f t="shared" si="3"/>
        <v>1895523.1575</v>
      </c>
    </row>
    <row r="88" spans="1:15" x14ac:dyDescent="0.2">
      <c r="A88" s="12" t="s">
        <v>80</v>
      </c>
      <c r="B88" s="18">
        <v>1215593.07</v>
      </c>
      <c r="C88" s="18">
        <v>1077639.4099999999</v>
      </c>
      <c r="D88" s="18">
        <v>1250936.3500000001</v>
      </c>
      <c r="E88" s="18">
        <v>1187078.75</v>
      </c>
      <c r="F88" s="18">
        <v>1060280.19</v>
      </c>
      <c r="G88" s="18">
        <v>1211584.6000000001</v>
      </c>
      <c r="H88" s="18">
        <v>1389158.35</v>
      </c>
      <c r="I88" s="18">
        <v>751358.25</v>
      </c>
      <c r="J88" s="18">
        <v>1025335.73</v>
      </c>
      <c r="K88" s="18">
        <v>1336139.1299999999</v>
      </c>
      <c r="L88" s="18">
        <v>1215941.78</v>
      </c>
      <c r="M88" s="18">
        <v>1109093.5</v>
      </c>
      <c r="N88" s="20">
        <f t="shared" si="2"/>
        <v>13830139.109999998</v>
      </c>
      <c r="O88" s="21">
        <f t="shared" si="3"/>
        <v>3457534.7774999994</v>
      </c>
    </row>
    <row r="89" spans="1:15" x14ac:dyDescent="0.2">
      <c r="A89" s="12" t="s">
        <v>81</v>
      </c>
      <c r="B89" s="18">
        <v>577189.13</v>
      </c>
      <c r="C89" s="18">
        <v>548471.56999999995</v>
      </c>
      <c r="D89" s="18">
        <v>523225.19</v>
      </c>
      <c r="E89" s="18">
        <v>493486.31</v>
      </c>
      <c r="F89" s="18">
        <v>602832.18000000005</v>
      </c>
      <c r="G89" s="18">
        <v>529105.24</v>
      </c>
      <c r="H89" s="18">
        <v>588281.4</v>
      </c>
      <c r="I89" s="18">
        <v>446952.48</v>
      </c>
      <c r="J89" s="18">
        <v>474659.75</v>
      </c>
      <c r="K89" s="18">
        <v>511083.96</v>
      </c>
      <c r="L89" s="18">
        <v>610686.42000000004</v>
      </c>
      <c r="M89" s="18">
        <v>600559.18000000005</v>
      </c>
      <c r="N89" s="20">
        <f t="shared" si="2"/>
        <v>6506532.8099999996</v>
      </c>
      <c r="O89" s="21">
        <f t="shared" si="3"/>
        <v>1626633.2024999999</v>
      </c>
    </row>
    <row r="90" spans="1:15" x14ac:dyDescent="0.2">
      <c r="A90" s="11" t="s">
        <v>82</v>
      </c>
      <c r="B90" s="18">
        <v>440246.34</v>
      </c>
      <c r="C90" s="18">
        <v>381032.43</v>
      </c>
      <c r="D90" s="18">
        <v>401552.73</v>
      </c>
      <c r="E90" s="18">
        <v>388036.76</v>
      </c>
      <c r="F90" s="18">
        <v>345868.07</v>
      </c>
      <c r="G90" s="18">
        <v>440462.68</v>
      </c>
      <c r="H90" s="18">
        <v>445347.71</v>
      </c>
      <c r="I90" s="18">
        <v>327459.06</v>
      </c>
      <c r="J90" s="18">
        <v>380624.07</v>
      </c>
      <c r="K90" s="18">
        <v>390542.62</v>
      </c>
      <c r="L90" s="18">
        <v>419698.25</v>
      </c>
      <c r="M90" s="18">
        <v>441011.84</v>
      </c>
      <c r="N90" s="20">
        <f t="shared" si="2"/>
        <v>4801882.5600000005</v>
      </c>
      <c r="O90" s="21">
        <f t="shared" si="3"/>
        <v>1200470.6400000001</v>
      </c>
    </row>
    <row r="91" spans="1:15" x14ac:dyDescent="0.2">
      <c r="A91" s="12" t="s">
        <v>83</v>
      </c>
      <c r="B91" s="18">
        <v>291564.46999999997</v>
      </c>
      <c r="C91" s="18">
        <v>266202.15999999997</v>
      </c>
      <c r="D91" s="18">
        <v>109778.2</v>
      </c>
      <c r="E91" s="18">
        <v>253286.15</v>
      </c>
      <c r="F91" s="18">
        <v>237579.89</v>
      </c>
      <c r="G91" s="18">
        <v>283220.65999999997</v>
      </c>
      <c r="H91" s="18">
        <v>308384.24</v>
      </c>
      <c r="I91" s="18">
        <v>252979.09</v>
      </c>
      <c r="J91" s="18">
        <v>234862.8</v>
      </c>
      <c r="K91" s="18">
        <v>338168.36</v>
      </c>
      <c r="L91" s="18">
        <v>215499.27</v>
      </c>
      <c r="M91" s="18">
        <v>314453.57</v>
      </c>
      <c r="N91" s="20">
        <f t="shared" si="2"/>
        <v>3105978.8599999994</v>
      </c>
      <c r="O91" s="21">
        <f t="shared" si="3"/>
        <v>776494.71499999985</v>
      </c>
    </row>
    <row r="92" spans="1:15" x14ac:dyDescent="0.2">
      <c r="A92" s="11" t="s">
        <v>84</v>
      </c>
      <c r="B92" s="18">
        <v>594101.4</v>
      </c>
      <c r="C92" s="18">
        <v>499762.88</v>
      </c>
      <c r="D92" s="18">
        <v>566895.4</v>
      </c>
      <c r="E92" s="18">
        <v>477121.34</v>
      </c>
      <c r="F92" s="18">
        <v>502530.7</v>
      </c>
      <c r="G92" s="18">
        <v>601953.93999999994</v>
      </c>
      <c r="H92" s="18">
        <v>609956.56000000006</v>
      </c>
      <c r="I92" s="18">
        <v>483705.43</v>
      </c>
      <c r="J92" s="18">
        <v>536138.80000000005</v>
      </c>
      <c r="K92" s="18">
        <v>657712.51</v>
      </c>
      <c r="L92" s="18">
        <v>559018.47</v>
      </c>
      <c r="M92" s="18">
        <v>647493.32999999996</v>
      </c>
      <c r="N92" s="20">
        <f t="shared" si="2"/>
        <v>6736390.7599999998</v>
      </c>
      <c r="O92" s="21">
        <f t="shared" si="3"/>
        <v>1684097.69</v>
      </c>
    </row>
    <row r="93" spans="1:15" x14ac:dyDescent="0.2">
      <c r="A93" s="12" t="s">
        <v>85</v>
      </c>
      <c r="B93" s="18">
        <v>241972.17</v>
      </c>
      <c r="C93" s="18">
        <v>223565.47</v>
      </c>
      <c r="D93" s="18">
        <v>180652.43</v>
      </c>
      <c r="E93" s="18">
        <v>221081.77</v>
      </c>
      <c r="F93" s="18">
        <v>230091.02</v>
      </c>
      <c r="G93" s="18">
        <v>254295.5</v>
      </c>
      <c r="H93" s="18">
        <v>270166.57</v>
      </c>
      <c r="I93" s="18">
        <v>214310.95</v>
      </c>
      <c r="J93" s="18">
        <v>219643.56</v>
      </c>
      <c r="K93" s="18">
        <v>267513.42</v>
      </c>
      <c r="L93" s="18">
        <v>253749.26</v>
      </c>
      <c r="M93" s="18">
        <v>251912.67</v>
      </c>
      <c r="N93" s="20">
        <f t="shared" si="2"/>
        <v>2828954.79</v>
      </c>
      <c r="O93" s="21">
        <f t="shared" si="3"/>
        <v>707238.69750000001</v>
      </c>
    </row>
    <row r="94" spans="1:15" x14ac:dyDescent="0.2">
      <c r="A94" s="12" t="s">
        <v>86</v>
      </c>
      <c r="B94" s="18">
        <v>858545.86</v>
      </c>
      <c r="C94" s="18">
        <v>674894.89</v>
      </c>
      <c r="D94" s="18">
        <v>768447.13</v>
      </c>
      <c r="E94" s="18">
        <v>596505.76</v>
      </c>
      <c r="F94" s="18">
        <v>756269.29</v>
      </c>
      <c r="G94" s="18">
        <v>836724.12</v>
      </c>
      <c r="H94" s="18">
        <v>899433.43</v>
      </c>
      <c r="I94" s="18">
        <v>573912.53</v>
      </c>
      <c r="J94" s="18">
        <v>689403.52</v>
      </c>
      <c r="K94" s="18">
        <v>844343.03</v>
      </c>
      <c r="L94" s="18">
        <v>741870.85</v>
      </c>
      <c r="M94" s="18">
        <v>869645.73</v>
      </c>
      <c r="N94" s="20">
        <f t="shared" si="2"/>
        <v>9109996.1399999987</v>
      </c>
      <c r="O94" s="21">
        <f t="shared" si="3"/>
        <v>2277499.0349999997</v>
      </c>
    </row>
    <row r="95" spans="1:15" x14ac:dyDescent="0.2">
      <c r="A95" s="11" t="s">
        <v>87</v>
      </c>
      <c r="B95" s="18">
        <v>143475.51999999999</v>
      </c>
      <c r="C95" s="18">
        <v>149918.9</v>
      </c>
      <c r="D95" s="18">
        <v>121508.38</v>
      </c>
      <c r="E95" s="18">
        <v>134552.32999999999</v>
      </c>
      <c r="F95" s="18">
        <v>123955.47</v>
      </c>
      <c r="G95" s="18">
        <v>121722.74</v>
      </c>
      <c r="H95" s="18">
        <v>157310.32999999999</v>
      </c>
      <c r="I95" s="18">
        <v>77325.11</v>
      </c>
      <c r="J95" s="18">
        <v>74277.34</v>
      </c>
      <c r="K95" s="18">
        <v>112598.32</v>
      </c>
      <c r="L95" s="18">
        <v>118856.97</v>
      </c>
      <c r="M95" s="18">
        <v>126290.48</v>
      </c>
      <c r="N95" s="20">
        <f t="shared" si="2"/>
        <v>1461791.89</v>
      </c>
      <c r="O95" s="21">
        <f t="shared" si="3"/>
        <v>365447.97249999997</v>
      </c>
    </row>
    <row r="96" spans="1:15" x14ac:dyDescent="0.2">
      <c r="A96" s="12" t="s">
        <v>88</v>
      </c>
      <c r="B96" s="18">
        <v>412593.22</v>
      </c>
      <c r="C96" s="18">
        <v>359098.81</v>
      </c>
      <c r="D96" s="18">
        <v>332282.25</v>
      </c>
      <c r="E96" s="18">
        <v>356935.08</v>
      </c>
      <c r="F96" s="18">
        <v>315684.28999999998</v>
      </c>
      <c r="G96" s="18">
        <v>317320.07</v>
      </c>
      <c r="H96" s="18">
        <v>297251.82</v>
      </c>
      <c r="I96" s="18">
        <v>224500.84</v>
      </c>
      <c r="J96" s="18">
        <v>269500.84000000003</v>
      </c>
      <c r="K96" s="18">
        <v>336886.83</v>
      </c>
      <c r="L96" s="18">
        <v>347680.68</v>
      </c>
      <c r="M96" s="18">
        <v>384190.55</v>
      </c>
      <c r="N96" s="20">
        <f t="shared" si="2"/>
        <v>3953925.28</v>
      </c>
      <c r="O96" s="21">
        <f t="shared" si="3"/>
        <v>988481.32</v>
      </c>
    </row>
    <row r="97" spans="1:15" x14ac:dyDescent="0.2">
      <c r="A97" s="12" t="s">
        <v>89</v>
      </c>
      <c r="B97" s="18">
        <v>25222.11</v>
      </c>
      <c r="C97" s="18">
        <v>23118.41</v>
      </c>
      <c r="D97" s="18">
        <v>22376.18</v>
      </c>
      <c r="E97" s="18">
        <v>21292.799999999999</v>
      </c>
      <c r="F97" s="18">
        <v>21901.35</v>
      </c>
      <c r="G97" s="18">
        <v>19640.259999999998</v>
      </c>
      <c r="H97" s="18">
        <v>9397.67</v>
      </c>
      <c r="I97" s="18">
        <v>19023.05</v>
      </c>
      <c r="J97" s="18">
        <v>21250.94</v>
      </c>
      <c r="K97" s="18">
        <v>21003.9</v>
      </c>
      <c r="L97" s="18">
        <v>21760.77</v>
      </c>
      <c r="M97" s="18">
        <v>24034.15</v>
      </c>
      <c r="N97" s="20">
        <f t="shared" si="2"/>
        <v>250021.59</v>
      </c>
      <c r="O97" s="21">
        <f t="shared" si="3"/>
        <v>62505.397499999999</v>
      </c>
    </row>
    <row r="98" spans="1:15" x14ac:dyDescent="0.2">
      <c r="A98" s="12" t="s">
        <v>90</v>
      </c>
      <c r="B98" s="18">
        <v>2013983.19</v>
      </c>
      <c r="C98" s="18">
        <v>1787490.81</v>
      </c>
      <c r="D98" s="18">
        <v>2000927.76</v>
      </c>
      <c r="E98" s="18">
        <v>1981584.87</v>
      </c>
      <c r="F98" s="18">
        <v>1945111.04</v>
      </c>
      <c r="G98" s="18">
        <v>2008743.18</v>
      </c>
      <c r="H98" s="18">
        <v>1872616.41</v>
      </c>
      <c r="I98" s="18">
        <v>1719876.73</v>
      </c>
      <c r="J98" s="18">
        <v>1819505.78</v>
      </c>
      <c r="K98" s="18">
        <v>2157943.23</v>
      </c>
      <c r="L98" s="18">
        <v>2083403.07</v>
      </c>
      <c r="M98" s="18">
        <v>2130308.2999999998</v>
      </c>
      <c r="N98" s="20">
        <f t="shared" si="2"/>
        <v>23521494.370000001</v>
      </c>
      <c r="O98" s="21">
        <f t="shared" si="3"/>
        <v>5880373.5925000003</v>
      </c>
    </row>
    <row r="99" spans="1:15" x14ac:dyDescent="0.2">
      <c r="A99" s="12" t="s">
        <v>91</v>
      </c>
      <c r="B99" s="18">
        <v>417149.33</v>
      </c>
      <c r="C99" s="18">
        <v>357012.01</v>
      </c>
      <c r="D99" s="18">
        <v>354344.46</v>
      </c>
      <c r="E99" s="18">
        <v>362866.97</v>
      </c>
      <c r="F99" s="18">
        <v>399019.01</v>
      </c>
      <c r="G99" s="18">
        <v>394013.87</v>
      </c>
      <c r="H99" s="18">
        <v>464610.28</v>
      </c>
      <c r="I99" s="18">
        <v>329736.49</v>
      </c>
      <c r="J99" s="18">
        <v>352674.19</v>
      </c>
      <c r="K99" s="18">
        <v>433606.68</v>
      </c>
      <c r="L99" s="18">
        <v>417792.27</v>
      </c>
      <c r="M99" s="18">
        <v>421739.94</v>
      </c>
      <c r="N99" s="20">
        <f t="shared" si="2"/>
        <v>4704565.5000000009</v>
      </c>
      <c r="O99" s="21">
        <f t="shared" si="3"/>
        <v>1176141.3750000002</v>
      </c>
    </row>
    <row r="100" spans="1:15" x14ac:dyDescent="0.2">
      <c r="A100" s="12" t="s">
        <v>92</v>
      </c>
      <c r="B100" s="18">
        <v>15367297.789999999</v>
      </c>
      <c r="C100" s="18">
        <v>12792800.300000001</v>
      </c>
      <c r="D100" s="18">
        <v>14617999.16</v>
      </c>
      <c r="E100" s="18">
        <v>14214847.41</v>
      </c>
      <c r="F100" s="18">
        <v>14631076.970000001</v>
      </c>
      <c r="G100" s="18">
        <v>16080825.18</v>
      </c>
      <c r="H100" s="18">
        <v>17288862.870000001</v>
      </c>
      <c r="I100" s="18">
        <v>12198617.65</v>
      </c>
      <c r="J100" s="18">
        <v>11393857.710000001</v>
      </c>
      <c r="K100" s="18">
        <v>16940611.940000001</v>
      </c>
      <c r="L100" s="18">
        <v>15901751.460000001</v>
      </c>
      <c r="M100" s="18">
        <v>16664018.859999999</v>
      </c>
      <c r="N100" s="20">
        <f t="shared" si="2"/>
        <v>178092567.30000001</v>
      </c>
      <c r="O100" s="21">
        <f t="shared" si="3"/>
        <v>44523141.825000003</v>
      </c>
    </row>
    <row r="101" spans="1:15" x14ac:dyDescent="0.2">
      <c r="A101" s="13" t="s">
        <v>93</v>
      </c>
      <c r="B101" s="18">
        <v>91600.43</v>
      </c>
      <c r="C101" s="18">
        <v>85199.2</v>
      </c>
      <c r="D101" s="18">
        <v>73748.850000000006</v>
      </c>
      <c r="E101" s="18">
        <v>74832.2</v>
      </c>
      <c r="F101" s="18">
        <v>33154.69</v>
      </c>
      <c r="G101" s="18">
        <v>73029.600000000006</v>
      </c>
      <c r="H101" s="18">
        <v>78232.77</v>
      </c>
      <c r="I101" s="18">
        <v>58904.17</v>
      </c>
      <c r="J101" s="18">
        <v>62940.78</v>
      </c>
      <c r="K101" s="18">
        <v>85657.59</v>
      </c>
      <c r="L101" s="18">
        <v>87357.47</v>
      </c>
      <c r="M101" s="18">
        <v>86377.7</v>
      </c>
      <c r="N101" s="20">
        <f t="shared" si="2"/>
        <v>891035.45</v>
      </c>
      <c r="O101" s="21">
        <f t="shared" si="3"/>
        <v>222758.86249999999</v>
      </c>
    </row>
    <row r="102" spans="1:15" x14ac:dyDescent="0.2">
      <c r="A102" s="13" t="s">
        <v>94</v>
      </c>
      <c r="B102" s="18">
        <v>81881.820000000007</v>
      </c>
      <c r="C102" s="18">
        <v>79080.56</v>
      </c>
      <c r="D102" s="18">
        <v>50747.95</v>
      </c>
      <c r="E102" s="18">
        <v>75391.34</v>
      </c>
      <c r="F102" s="18">
        <v>75736.97</v>
      </c>
      <c r="G102" s="18">
        <v>64998.31</v>
      </c>
      <c r="H102" s="18">
        <v>87544.41</v>
      </c>
      <c r="I102" s="18">
        <v>67409.320000000007</v>
      </c>
      <c r="J102" s="18">
        <v>67272.84</v>
      </c>
      <c r="K102" s="18">
        <v>79299.53</v>
      </c>
      <c r="L102" s="18">
        <v>77635.13</v>
      </c>
      <c r="M102" s="18">
        <v>80034.759999999995</v>
      </c>
      <c r="N102" s="20">
        <f t="shared" si="2"/>
        <v>887032.94</v>
      </c>
      <c r="O102" s="21">
        <f t="shared" si="3"/>
        <v>221758.23499999999</v>
      </c>
    </row>
    <row r="103" spans="1:15" x14ac:dyDescent="0.2">
      <c r="A103" s="13" t="s">
        <v>95</v>
      </c>
      <c r="B103" s="18">
        <v>859377.84</v>
      </c>
      <c r="C103" s="18">
        <v>656175.02</v>
      </c>
      <c r="D103" s="18">
        <v>862917.46</v>
      </c>
      <c r="E103" s="18">
        <v>686500.47</v>
      </c>
      <c r="F103" s="18">
        <v>920982.97</v>
      </c>
      <c r="G103" s="18">
        <v>815346.28</v>
      </c>
      <c r="H103" s="18">
        <v>859145.32</v>
      </c>
      <c r="I103" s="18">
        <v>519828.96</v>
      </c>
      <c r="J103" s="18">
        <v>594712.82999999996</v>
      </c>
      <c r="K103" s="18">
        <v>728654.26</v>
      </c>
      <c r="L103" s="18">
        <v>716091.94</v>
      </c>
      <c r="M103" s="18">
        <v>771513.65</v>
      </c>
      <c r="N103" s="20">
        <f t="shared" si="2"/>
        <v>8991247</v>
      </c>
      <c r="O103" s="21">
        <f t="shared" si="3"/>
        <v>2247811.75</v>
      </c>
    </row>
    <row r="104" spans="1:15" x14ac:dyDescent="0.2">
      <c r="A104" s="13" t="s">
        <v>96</v>
      </c>
      <c r="B104" s="18">
        <v>1165180.21</v>
      </c>
      <c r="C104" s="18">
        <v>1032457.24</v>
      </c>
      <c r="D104" s="18">
        <v>765981.75</v>
      </c>
      <c r="E104" s="18">
        <v>878314.3</v>
      </c>
      <c r="F104" s="18">
        <v>1121732.69</v>
      </c>
      <c r="G104" s="18">
        <v>1081878.06</v>
      </c>
      <c r="H104" s="18">
        <v>1298120.3799999999</v>
      </c>
      <c r="I104" s="18">
        <v>1001307.02</v>
      </c>
      <c r="J104" s="18">
        <v>926890.51</v>
      </c>
      <c r="K104" s="18">
        <v>1332509.43</v>
      </c>
      <c r="L104" s="18">
        <v>1197457.1200000001</v>
      </c>
      <c r="M104" s="18">
        <v>1241608.3999999999</v>
      </c>
      <c r="N104" s="20">
        <f t="shared" si="2"/>
        <v>13043437.110000001</v>
      </c>
      <c r="O104" s="21">
        <f t="shared" si="3"/>
        <v>3260859.2775000003</v>
      </c>
    </row>
    <row r="105" spans="1:15" x14ac:dyDescent="0.2">
      <c r="A105" s="13" t="s">
        <v>97</v>
      </c>
      <c r="B105" s="18">
        <v>684750.06</v>
      </c>
      <c r="C105" s="18">
        <v>538548.61</v>
      </c>
      <c r="D105" s="18">
        <v>495204.58</v>
      </c>
      <c r="E105" s="18">
        <v>478687.97</v>
      </c>
      <c r="F105" s="18">
        <v>545320.48</v>
      </c>
      <c r="G105" s="18">
        <v>582418.92000000004</v>
      </c>
      <c r="H105" s="18">
        <v>699075.47</v>
      </c>
      <c r="I105" s="18">
        <v>485779.25</v>
      </c>
      <c r="J105" s="18">
        <v>509972.99</v>
      </c>
      <c r="K105" s="18">
        <v>681362.43</v>
      </c>
      <c r="L105" s="18">
        <v>496190.4</v>
      </c>
      <c r="M105" s="18">
        <v>512834.76</v>
      </c>
      <c r="N105" s="20">
        <f t="shared" si="2"/>
        <v>6710145.9199999999</v>
      </c>
      <c r="O105" s="21">
        <f t="shared" si="3"/>
        <v>1677536.48</v>
      </c>
    </row>
    <row r="106" spans="1:15" x14ac:dyDescent="0.2">
      <c r="A106" s="13" t="s">
        <v>98</v>
      </c>
      <c r="B106" s="18">
        <v>988324.4</v>
      </c>
      <c r="C106" s="18">
        <v>885288.2</v>
      </c>
      <c r="D106" s="18">
        <v>900494.82</v>
      </c>
      <c r="E106" s="18">
        <v>716985.99</v>
      </c>
      <c r="F106" s="18">
        <v>897473.93</v>
      </c>
      <c r="G106" s="18">
        <v>941951.05</v>
      </c>
      <c r="H106" s="18">
        <v>1087015.77</v>
      </c>
      <c r="I106" s="18">
        <v>568468.24</v>
      </c>
      <c r="J106" s="18">
        <v>844773.68</v>
      </c>
      <c r="K106" s="18">
        <v>989133.16</v>
      </c>
      <c r="L106" s="18">
        <v>988398.42</v>
      </c>
      <c r="M106" s="18">
        <v>992567.47</v>
      </c>
      <c r="N106" s="20">
        <f t="shared" si="2"/>
        <v>10800875.130000001</v>
      </c>
      <c r="O106" s="21">
        <f t="shared" si="3"/>
        <v>2700218.7825000002</v>
      </c>
    </row>
    <row r="107" spans="1:15" x14ac:dyDescent="0.2">
      <c r="A107" s="13" t="s">
        <v>99</v>
      </c>
      <c r="B107" s="18">
        <v>201729.26</v>
      </c>
      <c r="C107" s="18">
        <v>174364.86</v>
      </c>
      <c r="D107" s="18">
        <v>172154.65</v>
      </c>
      <c r="E107" s="18">
        <v>188156.81</v>
      </c>
      <c r="F107" s="18">
        <v>195446.55</v>
      </c>
      <c r="G107" s="18">
        <v>204641.12</v>
      </c>
      <c r="H107" s="18">
        <v>227143.51</v>
      </c>
      <c r="I107" s="18">
        <v>162402.44</v>
      </c>
      <c r="J107" s="18">
        <v>164275.94</v>
      </c>
      <c r="K107" s="18">
        <v>231532.93</v>
      </c>
      <c r="L107" s="18">
        <v>205944.76</v>
      </c>
      <c r="M107" s="18">
        <v>208131.54</v>
      </c>
      <c r="N107" s="20">
        <f t="shared" si="2"/>
        <v>2335924.37</v>
      </c>
      <c r="O107" s="21">
        <f t="shared" si="3"/>
        <v>583981.09250000003</v>
      </c>
    </row>
    <row r="108" spans="1:15" x14ac:dyDescent="0.2">
      <c r="A108" s="13" t="s">
        <v>100</v>
      </c>
      <c r="B108" s="18">
        <v>134031.35</v>
      </c>
      <c r="C108" s="18">
        <v>127248.53</v>
      </c>
      <c r="D108" s="18">
        <v>114558.35</v>
      </c>
      <c r="E108" s="18">
        <v>108426.16</v>
      </c>
      <c r="F108" s="18">
        <v>120426.36</v>
      </c>
      <c r="G108" s="18">
        <v>124456.66</v>
      </c>
      <c r="H108" s="18">
        <v>160257.15</v>
      </c>
      <c r="I108" s="18">
        <v>115161.48</v>
      </c>
      <c r="J108" s="18">
        <v>114178.63</v>
      </c>
      <c r="K108" s="18">
        <v>126285.06</v>
      </c>
      <c r="L108" s="18">
        <v>126419.35</v>
      </c>
      <c r="M108" s="18">
        <v>124905.39</v>
      </c>
      <c r="N108" s="20">
        <f t="shared" si="2"/>
        <v>1496354.47</v>
      </c>
      <c r="O108" s="21">
        <f t="shared" si="3"/>
        <v>374088.61749999999</v>
      </c>
    </row>
    <row r="109" spans="1:15" x14ac:dyDescent="0.2">
      <c r="A109" s="14"/>
      <c r="B109" s="22"/>
      <c r="C109" s="22"/>
      <c r="D109" s="19"/>
      <c r="E109" s="23"/>
      <c r="F109" s="22"/>
      <c r="G109" s="22"/>
      <c r="H109" s="19"/>
      <c r="I109" s="22"/>
      <c r="J109" s="22"/>
      <c r="K109" s="22"/>
      <c r="L109" s="22"/>
      <c r="M109" s="22"/>
      <c r="N109" s="22"/>
      <c r="O109" s="24"/>
    </row>
    <row r="110" spans="1:15" x14ac:dyDescent="0.2">
      <c r="A110" s="13" t="s">
        <v>101</v>
      </c>
      <c r="B110" s="22">
        <f t="shared" ref="B110:H110" si="4">SUM(B9:B108)</f>
        <v>126087900.15000001</v>
      </c>
      <c r="C110" s="22">
        <f t="shared" si="4"/>
        <v>106197778.3</v>
      </c>
      <c r="D110" s="22">
        <f t="shared" si="4"/>
        <v>113758369.91999997</v>
      </c>
      <c r="E110" s="22">
        <f t="shared" si="4"/>
        <v>109593763.44000003</v>
      </c>
      <c r="F110" s="22">
        <f t="shared" si="4"/>
        <v>111610979.58000003</v>
      </c>
      <c r="G110" s="22">
        <f t="shared" si="4"/>
        <v>123052646.13999999</v>
      </c>
      <c r="H110" s="22">
        <f t="shared" si="4"/>
        <v>129001548.74000001</v>
      </c>
      <c r="I110" s="25">
        <f t="shared" ref="I110:O110" si="5">SUM(I9:I108)</f>
        <v>98822529.039999992</v>
      </c>
      <c r="J110" s="22">
        <f t="shared" si="5"/>
        <v>99103964.909999952</v>
      </c>
      <c r="K110" s="22">
        <f t="shared" si="5"/>
        <v>131801978.91000006</v>
      </c>
      <c r="L110" s="22">
        <f t="shared" si="5"/>
        <v>123056558.44999996</v>
      </c>
      <c r="M110" s="22">
        <f t="shared" si="5"/>
        <v>128002625.14000008</v>
      </c>
      <c r="N110" s="22">
        <f t="shared" si="5"/>
        <v>1400090642.7199996</v>
      </c>
      <c r="O110" s="24">
        <f t="shared" si="5"/>
        <v>350022660.67999989</v>
      </c>
    </row>
    <row r="111" spans="1:15" x14ac:dyDescent="0.2">
      <c r="E111" s="2"/>
      <c r="H111" s="16"/>
      <c r="I111" s="17"/>
    </row>
    <row r="112" spans="1:15" x14ac:dyDescent="0.2">
      <c r="E112" s="3"/>
      <c r="H112" s="17"/>
      <c r="I112" s="17"/>
    </row>
    <row r="113" spans="2:12" x14ac:dyDescent="0.2">
      <c r="E113" s="2"/>
    </row>
    <row r="114" spans="2:12" ht="15" customHeight="1" x14ac:dyDescent="0.2">
      <c r="B114" s="26" t="s">
        <v>116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2:12" x14ac:dyDescent="0.2">
      <c r="E115" s="2"/>
    </row>
    <row r="116" spans="2:12" x14ac:dyDescent="0.2">
      <c r="E116" s="2"/>
    </row>
    <row r="117" spans="2:12" x14ac:dyDescent="0.2">
      <c r="E117" s="2"/>
    </row>
    <row r="118" spans="2:12" x14ac:dyDescent="0.2">
      <c r="E118" s="2"/>
    </row>
    <row r="119" spans="2:12" x14ac:dyDescent="0.2">
      <c r="E119" s="2"/>
    </row>
    <row r="120" spans="2:12" x14ac:dyDescent="0.2">
      <c r="E120" s="2"/>
    </row>
    <row r="121" spans="2:12" x14ac:dyDescent="0.2">
      <c r="E121" s="2"/>
    </row>
    <row r="122" spans="2:12" x14ac:dyDescent="0.2">
      <c r="E122" s="2"/>
    </row>
    <row r="123" spans="2:12" x14ac:dyDescent="0.2">
      <c r="E123" s="2"/>
    </row>
    <row r="124" spans="2:12" x14ac:dyDescent="0.2">
      <c r="E124" s="2"/>
    </row>
    <row r="125" spans="2:12" x14ac:dyDescent="0.2">
      <c r="E125" s="3"/>
    </row>
    <row r="126" spans="2:12" x14ac:dyDescent="0.2">
      <c r="E126" s="2"/>
    </row>
    <row r="127" spans="2:12" x14ac:dyDescent="0.2">
      <c r="E127" s="2"/>
    </row>
    <row r="128" spans="2:12" x14ac:dyDescent="0.2">
      <c r="E128" s="2"/>
    </row>
    <row r="129" spans="5:5" x14ac:dyDescent="0.2">
      <c r="E129" s="2"/>
    </row>
    <row r="130" spans="5:5" x14ac:dyDescent="0.2">
      <c r="E130" s="2"/>
    </row>
    <row r="131" spans="5:5" x14ac:dyDescent="0.2">
      <c r="E131" s="2"/>
    </row>
    <row r="132" spans="5:5" x14ac:dyDescent="0.2">
      <c r="E132" s="2"/>
    </row>
    <row r="133" spans="5:5" x14ac:dyDescent="0.2">
      <c r="E133" s="2"/>
    </row>
    <row r="134" spans="5:5" x14ac:dyDescent="0.2">
      <c r="E134" s="2"/>
    </row>
    <row r="135" spans="5:5" x14ac:dyDescent="0.2">
      <c r="E135" s="2"/>
    </row>
    <row r="136" spans="5:5" x14ac:dyDescent="0.2">
      <c r="E136" s="2"/>
    </row>
    <row r="137" spans="5:5" x14ac:dyDescent="0.2">
      <c r="E137" s="2"/>
    </row>
    <row r="138" spans="5:5" x14ac:dyDescent="0.2">
      <c r="E138" s="3"/>
    </row>
    <row r="139" spans="5:5" x14ac:dyDescent="0.2">
      <c r="E139" s="2"/>
    </row>
    <row r="140" spans="5:5" x14ac:dyDescent="0.2">
      <c r="E140" s="2"/>
    </row>
    <row r="141" spans="5:5" x14ac:dyDescent="0.2">
      <c r="E141" s="2"/>
    </row>
    <row r="142" spans="5:5" x14ac:dyDescent="0.2">
      <c r="E142" s="2"/>
    </row>
    <row r="143" spans="5:5" x14ac:dyDescent="0.2">
      <c r="E143" s="2"/>
    </row>
    <row r="144" spans="5:5" x14ac:dyDescent="0.2">
      <c r="E144" s="2"/>
    </row>
    <row r="145" spans="5:5" x14ac:dyDescent="0.2">
      <c r="E145" s="2"/>
    </row>
    <row r="146" spans="5:5" x14ac:dyDescent="0.2">
      <c r="E146" s="2"/>
    </row>
    <row r="147" spans="5:5" x14ac:dyDescent="0.2">
      <c r="E147" s="2"/>
    </row>
    <row r="148" spans="5:5" x14ac:dyDescent="0.2">
      <c r="E148" s="2"/>
    </row>
    <row r="149" spans="5:5" x14ac:dyDescent="0.2">
      <c r="E149" s="2"/>
    </row>
    <row r="150" spans="5:5" x14ac:dyDescent="0.2">
      <c r="E150" s="2"/>
    </row>
    <row r="151" spans="5:5" x14ac:dyDescent="0.2">
      <c r="E151" s="3"/>
    </row>
    <row r="152" spans="5:5" x14ac:dyDescent="0.2">
      <c r="E152" s="2"/>
    </row>
    <row r="153" spans="5:5" x14ac:dyDescent="0.2">
      <c r="E153" s="2"/>
    </row>
    <row r="154" spans="5:5" x14ac:dyDescent="0.2">
      <c r="E154" s="2"/>
    </row>
    <row r="155" spans="5:5" x14ac:dyDescent="0.2">
      <c r="E155" s="2"/>
    </row>
    <row r="156" spans="5:5" x14ac:dyDescent="0.2">
      <c r="E156" s="2"/>
    </row>
    <row r="157" spans="5:5" x14ac:dyDescent="0.2">
      <c r="E157" s="2"/>
    </row>
    <row r="158" spans="5:5" x14ac:dyDescent="0.2">
      <c r="E158" s="2"/>
    </row>
    <row r="159" spans="5:5" x14ac:dyDescent="0.2">
      <c r="E159" s="2"/>
    </row>
    <row r="160" spans="5:5" x14ac:dyDescent="0.2">
      <c r="E160" s="2"/>
    </row>
    <row r="161" spans="5:5" x14ac:dyDescent="0.2">
      <c r="E161" s="2"/>
    </row>
    <row r="162" spans="5:5" x14ac:dyDescent="0.2">
      <c r="E162" s="2"/>
    </row>
    <row r="163" spans="5:5" x14ac:dyDescent="0.2">
      <c r="E163" s="2"/>
    </row>
    <row r="164" spans="5:5" x14ac:dyDescent="0.2">
      <c r="E164" s="3"/>
    </row>
    <row r="165" spans="5:5" x14ac:dyDescent="0.2">
      <c r="E165" s="2"/>
    </row>
    <row r="166" spans="5:5" x14ac:dyDescent="0.2">
      <c r="E166" s="2"/>
    </row>
    <row r="167" spans="5:5" x14ac:dyDescent="0.2">
      <c r="E167" s="2"/>
    </row>
    <row r="168" spans="5:5" x14ac:dyDescent="0.2">
      <c r="E168" s="2"/>
    </row>
    <row r="169" spans="5:5" x14ac:dyDescent="0.2">
      <c r="E169" s="2"/>
    </row>
    <row r="170" spans="5:5" x14ac:dyDescent="0.2">
      <c r="E170" s="2"/>
    </row>
    <row r="171" spans="5:5" x14ac:dyDescent="0.2">
      <c r="E171" s="2"/>
    </row>
    <row r="172" spans="5:5" x14ac:dyDescent="0.2">
      <c r="E172" s="2"/>
    </row>
    <row r="173" spans="5:5" x14ac:dyDescent="0.2">
      <c r="E173" s="2"/>
    </row>
    <row r="174" spans="5:5" x14ac:dyDescent="0.2">
      <c r="E174" s="2"/>
    </row>
    <row r="175" spans="5:5" x14ac:dyDescent="0.2">
      <c r="E175" s="2"/>
    </row>
    <row r="176" spans="5:5" x14ac:dyDescent="0.2">
      <c r="E176" s="2"/>
    </row>
    <row r="177" spans="5:5" x14ac:dyDescent="0.2">
      <c r="E177" s="3"/>
    </row>
    <row r="178" spans="5:5" x14ac:dyDescent="0.2">
      <c r="E178" s="2"/>
    </row>
    <row r="179" spans="5:5" x14ac:dyDescent="0.2">
      <c r="E179" s="2"/>
    </row>
    <row r="180" spans="5:5" x14ac:dyDescent="0.2">
      <c r="E180" s="2"/>
    </row>
    <row r="181" spans="5:5" x14ac:dyDescent="0.2">
      <c r="E181" s="2"/>
    </row>
    <row r="182" spans="5:5" x14ac:dyDescent="0.2">
      <c r="E182" s="2"/>
    </row>
    <row r="183" spans="5:5" x14ac:dyDescent="0.2">
      <c r="E183" s="2"/>
    </row>
    <row r="184" spans="5:5" x14ac:dyDescent="0.2">
      <c r="E184" s="2"/>
    </row>
    <row r="185" spans="5:5" x14ac:dyDescent="0.2">
      <c r="E185" s="2"/>
    </row>
    <row r="186" spans="5:5" x14ac:dyDescent="0.2">
      <c r="E186" s="2"/>
    </row>
    <row r="187" spans="5:5" x14ac:dyDescent="0.2">
      <c r="E187" s="2"/>
    </row>
    <row r="188" spans="5:5" x14ac:dyDescent="0.2">
      <c r="E188" s="2"/>
    </row>
    <row r="189" spans="5:5" x14ac:dyDescent="0.2">
      <c r="E189" s="2"/>
    </row>
    <row r="190" spans="5:5" x14ac:dyDescent="0.2">
      <c r="E190" s="3"/>
    </row>
    <row r="191" spans="5:5" x14ac:dyDescent="0.2">
      <c r="E191" s="2"/>
    </row>
    <row r="192" spans="5:5" x14ac:dyDescent="0.2">
      <c r="E192" s="2"/>
    </row>
    <row r="193" spans="5:5" x14ac:dyDescent="0.2">
      <c r="E193" s="2"/>
    </row>
    <row r="194" spans="5:5" x14ac:dyDescent="0.2">
      <c r="E194" s="2"/>
    </row>
    <row r="195" spans="5:5" x14ac:dyDescent="0.2">
      <c r="E195" s="2"/>
    </row>
    <row r="196" spans="5:5" x14ac:dyDescent="0.2">
      <c r="E196" s="2"/>
    </row>
    <row r="197" spans="5:5" x14ac:dyDescent="0.2">
      <c r="E197" s="2"/>
    </row>
    <row r="198" spans="5:5" x14ac:dyDescent="0.2">
      <c r="E198" s="2"/>
    </row>
    <row r="199" spans="5:5" x14ac:dyDescent="0.2">
      <c r="E199" s="2"/>
    </row>
    <row r="200" spans="5:5" x14ac:dyDescent="0.2">
      <c r="E200" s="2"/>
    </row>
    <row r="201" spans="5:5" x14ac:dyDescent="0.2">
      <c r="E201" s="2"/>
    </row>
    <row r="202" spans="5:5" x14ac:dyDescent="0.2">
      <c r="E202" s="2"/>
    </row>
    <row r="203" spans="5:5" x14ac:dyDescent="0.2">
      <c r="E203" s="3"/>
    </row>
    <row r="204" spans="5:5" x14ac:dyDescent="0.2">
      <c r="E204" s="2"/>
    </row>
    <row r="205" spans="5:5" x14ac:dyDescent="0.2">
      <c r="E205" s="2"/>
    </row>
    <row r="206" spans="5:5" x14ac:dyDescent="0.2">
      <c r="E206" s="2"/>
    </row>
    <row r="207" spans="5:5" x14ac:dyDescent="0.2">
      <c r="E207" s="2"/>
    </row>
    <row r="208" spans="5:5" x14ac:dyDescent="0.2">
      <c r="E208" s="2"/>
    </row>
    <row r="209" spans="5:5" x14ac:dyDescent="0.2">
      <c r="E209" s="2"/>
    </row>
    <row r="210" spans="5:5" x14ac:dyDescent="0.2">
      <c r="E210" s="2"/>
    </row>
    <row r="211" spans="5:5" x14ac:dyDescent="0.2">
      <c r="E211" s="2"/>
    </row>
    <row r="212" spans="5:5" x14ac:dyDescent="0.2">
      <c r="E212" s="2"/>
    </row>
    <row r="213" spans="5:5" x14ac:dyDescent="0.2">
      <c r="E213" s="2"/>
    </row>
    <row r="214" spans="5:5" x14ac:dyDescent="0.2">
      <c r="E214" s="2"/>
    </row>
    <row r="215" spans="5:5" x14ac:dyDescent="0.2">
      <c r="E215" s="2"/>
    </row>
    <row r="216" spans="5:5" x14ac:dyDescent="0.2">
      <c r="E216" s="3"/>
    </row>
    <row r="217" spans="5:5" x14ac:dyDescent="0.2">
      <c r="E217" s="2"/>
    </row>
    <row r="218" spans="5:5" x14ac:dyDescent="0.2">
      <c r="E218" s="2"/>
    </row>
    <row r="219" spans="5:5" x14ac:dyDescent="0.2">
      <c r="E219" s="2"/>
    </row>
    <row r="220" spans="5:5" x14ac:dyDescent="0.2">
      <c r="E220" s="2"/>
    </row>
    <row r="221" spans="5:5" x14ac:dyDescent="0.2">
      <c r="E221" s="2"/>
    </row>
    <row r="222" spans="5:5" x14ac:dyDescent="0.2">
      <c r="E222" s="2"/>
    </row>
    <row r="223" spans="5:5" x14ac:dyDescent="0.2">
      <c r="E223" s="2"/>
    </row>
    <row r="224" spans="5:5" x14ac:dyDescent="0.2">
      <c r="E224" s="2"/>
    </row>
    <row r="225" spans="5:5" x14ac:dyDescent="0.2">
      <c r="E225" s="2"/>
    </row>
    <row r="226" spans="5:5" x14ac:dyDescent="0.2">
      <c r="E226" s="2"/>
    </row>
    <row r="227" spans="5:5" x14ac:dyDescent="0.2">
      <c r="E227" s="2"/>
    </row>
    <row r="228" spans="5:5" x14ac:dyDescent="0.2">
      <c r="E228" s="2"/>
    </row>
    <row r="229" spans="5:5" x14ac:dyDescent="0.2">
      <c r="E229" s="3"/>
    </row>
    <row r="230" spans="5:5" x14ac:dyDescent="0.2">
      <c r="E230" s="2"/>
    </row>
    <row r="231" spans="5:5" x14ac:dyDescent="0.2">
      <c r="E231" s="2"/>
    </row>
    <row r="232" spans="5:5" x14ac:dyDescent="0.2">
      <c r="E232" s="2"/>
    </row>
    <row r="233" spans="5:5" x14ac:dyDescent="0.2">
      <c r="E233" s="2"/>
    </row>
    <row r="234" spans="5:5" x14ac:dyDescent="0.2">
      <c r="E234" s="2"/>
    </row>
    <row r="235" spans="5:5" x14ac:dyDescent="0.2">
      <c r="E235" s="2"/>
    </row>
    <row r="236" spans="5:5" x14ac:dyDescent="0.2">
      <c r="E236" s="2"/>
    </row>
    <row r="237" spans="5:5" x14ac:dyDescent="0.2">
      <c r="E237" s="2"/>
    </row>
    <row r="238" spans="5:5" x14ac:dyDescent="0.2">
      <c r="E238" s="2"/>
    </row>
    <row r="239" spans="5:5" x14ac:dyDescent="0.2">
      <c r="E239" s="2"/>
    </row>
    <row r="240" spans="5:5" x14ac:dyDescent="0.2">
      <c r="E240" s="2"/>
    </row>
    <row r="241" spans="5:5" x14ac:dyDescent="0.2">
      <c r="E241" s="2"/>
    </row>
    <row r="242" spans="5:5" x14ac:dyDescent="0.2">
      <c r="E242" s="3"/>
    </row>
    <row r="243" spans="5:5" x14ac:dyDescent="0.2">
      <c r="E243" s="2"/>
    </row>
    <row r="244" spans="5:5" x14ac:dyDescent="0.2">
      <c r="E244" s="2"/>
    </row>
    <row r="245" spans="5:5" x14ac:dyDescent="0.2">
      <c r="E245" s="2"/>
    </row>
    <row r="246" spans="5:5" x14ac:dyDescent="0.2">
      <c r="E246" s="2"/>
    </row>
    <row r="247" spans="5:5" x14ac:dyDescent="0.2">
      <c r="E247" s="2"/>
    </row>
    <row r="248" spans="5:5" x14ac:dyDescent="0.2">
      <c r="E248" s="2"/>
    </row>
    <row r="249" spans="5:5" x14ac:dyDescent="0.2">
      <c r="E249" s="2"/>
    </row>
    <row r="250" spans="5:5" x14ac:dyDescent="0.2">
      <c r="E250" s="2"/>
    </row>
    <row r="251" spans="5:5" x14ac:dyDescent="0.2">
      <c r="E251" s="2"/>
    </row>
    <row r="252" spans="5:5" x14ac:dyDescent="0.2">
      <c r="E252" s="2"/>
    </row>
    <row r="253" spans="5:5" x14ac:dyDescent="0.2">
      <c r="E253" s="2"/>
    </row>
    <row r="254" spans="5:5" x14ac:dyDescent="0.2">
      <c r="E254" s="2"/>
    </row>
    <row r="255" spans="5:5" x14ac:dyDescent="0.2">
      <c r="E255" s="3"/>
    </row>
    <row r="256" spans="5:5" x14ac:dyDescent="0.2">
      <c r="E256" s="2"/>
    </row>
    <row r="257" spans="5:5" x14ac:dyDescent="0.2">
      <c r="E257" s="2"/>
    </row>
    <row r="258" spans="5:5" x14ac:dyDescent="0.2">
      <c r="E258" s="2"/>
    </row>
    <row r="259" spans="5:5" x14ac:dyDescent="0.2">
      <c r="E259" s="2"/>
    </row>
    <row r="260" spans="5:5" x14ac:dyDescent="0.2">
      <c r="E260" s="2"/>
    </row>
    <row r="261" spans="5:5" x14ac:dyDescent="0.2">
      <c r="E261" s="2"/>
    </row>
    <row r="262" spans="5:5" x14ac:dyDescent="0.2">
      <c r="E262" s="2"/>
    </row>
    <row r="263" spans="5:5" x14ac:dyDescent="0.2">
      <c r="E263" s="2"/>
    </row>
    <row r="264" spans="5:5" x14ac:dyDescent="0.2">
      <c r="E264" s="2"/>
    </row>
    <row r="265" spans="5:5" x14ac:dyDescent="0.2">
      <c r="E265" s="2"/>
    </row>
    <row r="266" spans="5:5" x14ac:dyDescent="0.2">
      <c r="E266" s="2"/>
    </row>
    <row r="267" spans="5:5" x14ac:dyDescent="0.2">
      <c r="E267" s="2"/>
    </row>
    <row r="268" spans="5:5" x14ac:dyDescent="0.2">
      <c r="E268" s="3"/>
    </row>
    <row r="269" spans="5:5" x14ac:dyDescent="0.2">
      <c r="E269" s="2"/>
    </row>
    <row r="270" spans="5:5" x14ac:dyDescent="0.2">
      <c r="E270" s="2"/>
    </row>
    <row r="271" spans="5:5" x14ac:dyDescent="0.2">
      <c r="E271" s="2"/>
    </row>
    <row r="272" spans="5:5" x14ac:dyDescent="0.2">
      <c r="E272" s="2"/>
    </row>
    <row r="273" spans="5:5" x14ac:dyDescent="0.2">
      <c r="E273" s="2"/>
    </row>
    <row r="274" spans="5:5" x14ac:dyDescent="0.2">
      <c r="E274" s="2"/>
    </row>
    <row r="275" spans="5:5" x14ac:dyDescent="0.2">
      <c r="E275" s="2"/>
    </row>
    <row r="276" spans="5:5" x14ac:dyDescent="0.2">
      <c r="E276" s="2"/>
    </row>
    <row r="277" spans="5:5" x14ac:dyDescent="0.2">
      <c r="E277" s="2"/>
    </row>
    <row r="278" spans="5:5" x14ac:dyDescent="0.2">
      <c r="E278" s="2"/>
    </row>
    <row r="279" spans="5:5" x14ac:dyDescent="0.2">
      <c r="E279" s="2"/>
    </row>
    <row r="280" spans="5:5" x14ac:dyDescent="0.2">
      <c r="E280" s="2"/>
    </row>
    <row r="281" spans="5:5" x14ac:dyDescent="0.2">
      <c r="E281" s="4"/>
    </row>
    <row r="282" spans="5:5" x14ac:dyDescent="0.2">
      <c r="E282" s="2"/>
    </row>
    <row r="283" spans="5:5" x14ac:dyDescent="0.2">
      <c r="E283" s="2"/>
    </row>
    <row r="284" spans="5:5" x14ac:dyDescent="0.2">
      <c r="E284" s="2"/>
    </row>
    <row r="285" spans="5:5" x14ac:dyDescent="0.2">
      <c r="E285" s="2"/>
    </row>
    <row r="286" spans="5:5" x14ac:dyDescent="0.2">
      <c r="E286" s="2"/>
    </row>
    <row r="287" spans="5:5" x14ac:dyDescent="0.2">
      <c r="E287" s="2"/>
    </row>
    <row r="288" spans="5:5" x14ac:dyDescent="0.2">
      <c r="E288" s="2"/>
    </row>
    <row r="289" spans="5:5" x14ac:dyDescent="0.2">
      <c r="E289" s="2"/>
    </row>
    <row r="290" spans="5:5" x14ac:dyDescent="0.2">
      <c r="E290" s="2"/>
    </row>
    <row r="291" spans="5:5" x14ac:dyDescent="0.2">
      <c r="E291" s="2"/>
    </row>
    <row r="292" spans="5:5" x14ac:dyDescent="0.2">
      <c r="E292" s="2"/>
    </row>
    <row r="293" spans="5:5" x14ac:dyDescent="0.2">
      <c r="E293" s="2"/>
    </row>
    <row r="294" spans="5:5" x14ac:dyDescent="0.2">
      <c r="E294" s="3"/>
    </row>
    <row r="295" spans="5:5" x14ac:dyDescent="0.2">
      <c r="E295" s="2"/>
    </row>
    <row r="296" spans="5:5" x14ac:dyDescent="0.2">
      <c r="E296" s="2"/>
    </row>
    <row r="297" spans="5:5" x14ac:dyDescent="0.2">
      <c r="E297" s="2"/>
    </row>
    <row r="298" spans="5:5" x14ac:dyDescent="0.2">
      <c r="E298" s="2"/>
    </row>
    <row r="299" spans="5:5" x14ac:dyDescent="0.2">
      <c r="E299" s="2"/>
    </row>
    <row r="300" spans="5:5" x14ac:dyDescent="0.2">
      <c r="E300" s="2"/>
    </row>
    <row r="301" spans="5:5" x14ac:dyDescent="0.2">
      <c r="E301" s="2"/>
    </row>
    <row r="302" spans="5:5" x14ac:dyDescent="0.2">
      <c r="E302" s="2"/>
    </row>
    <row r="303" spans="5:5" x14ac:dyDescent="0.2">
      <c r="E303" s="2"/>
    </row>
    <row r="304" spans="5:5" x14ac:dyDescent="0.2">
      <c r="E304" s="2"/>
    </row>
    <row r="305" spans="5:5" x14ac:dyDescent="0.2">
      <c r="E305" s="2"/>
    </row>
    <row r="306" spans="5:5" x14ac:dyDescent="0.2">
      <c r="E306" s="2"/>
    </row>
    <row r="307" spans="5:5" x14ac:dyDescent="0.2">
      <c r="E307" s="3"/>
    </row>
    <row r="308" spans="5:5" x14ac:dyDescent="0.2">
      <c r="E308" s="2"/>
    </row>
    <row r="309" spans="5:5" x14ac:dyDescent="0.2">
      <c r="E309" s="2"/>
    </row>
    <row r="310" spans="5:5" x14ac:dyDescent="0.2">
      <c r="E310" s="2"/>
    </row>
    <row r="311" spans="5:5" x14ac:dyDescent="0.2">
      <c r="E311" s="2"/>
    </row>
    <row r="312" spans="5:5" x14ac:dyDescent="0.2">
      <c r="E312" s="2"/>
    </row>
    <row r="313" spans="5:5" x14ac:dyDescent="0.2">
      <c r="E313" s="2"/>
    </row>
    <row r="314" spans="5:5" x14ac:dyDescent="0.2">
      <c r="E314" s="2"/>
    </row>
    <row r="315" spans="5:5" x14ac:dyDescent="0.2">
      <c r="E315" s="2"/>
    </row>
    <row r="316" spans="5:5" x14ac:dyDescent="0.2">
      <c r="E316" s="2"/>
    </row>
    <row r="317" spans="5:5" x14ac:dyDescent="0.2">
      <c r="E317" s="2"/>
    </row>
    <row r="318" spans="5:5" x14ac:dyDescent="0.2">
      <c r="E318" s="2"/>
    </row>
    <row r="319" spans="5:5" x14ac:dyDescent="0.2">
      <c r="E319" s="2"/>
    </row>
    <row r="320" spans="5:5" x14ac:dyDescent="0.2">
      <c r="E320" s="3"/>
    </row>
    <row r="321" spans="5:5" x14ac:dyDescent="0.2">
      <c r="E321" s="2"/>
    </row>
    <row r="322" spans="5:5" x14ac:dyDescent="0.2">
      <c r="E322" s="2"/>
    </row>
    <row r="323" spans="5:5" x14ac:dyDescent="0.2">
      <c r="E323" s="2"/>
    </row>
    <row r="324" spans="5:5" x14ac:dyDescent="0.2">
      <c r="E324" s="2"/>
    </row>
    <row r="325" spans="5:5" x14ac:dyDescent="0.2">
      <c r="E325" s="2"/>
    </row>
    <row r="326" spans="5:5" x14ac:dyDescent="0.2">
      <c r="E326" s="2"/>
    </row>
    <row r="327" spans="5:5" x14ac:dyDescent="0.2">
      <c r="E327" s="2"/>
    </row>
    <row r="328" spans="5:5" x14ac:dyDescent="0.2">
      <c r="E328" s="2"/>
    </row>
    <row r="329" spans="5:5" x14ac:dyDescent="0.2">
      <c r="E329" s="2"/>
    </row>
    <row r="330" spans="5:5" x14ac:dyDescent="0.2">
      <c r="E330" s="2"/>
    </row>
    <row r="331" spans="5:5" x14ac:dyDescent="0.2">
      <c r="E331" s="2"/>
    </row>
    <row r="332" spans="5:5" x14ac:dyDescent="0.2">
      <c r="E332" s="2"/>
    </row>
    <row r="333" spans="5:5" x14ac:dyDescent="0.2">
      <c r="E333" s="3"/>
    </row>
    <row r="334" spans="5:5" x14ac:dyDescent="0.2">
      <c r="E334" s="2"/>
    </row>
    <row r="335" spans="5:5" x14ac:dyDescent="0.2">
      <c r="E335" s="2"/>
    </row>
    <row r="336" spans="5:5" x14ac:dyDescent="0.2">
      <c r="E336" s="2"/>
    </row>
    <row r="337" spans="5:5" x14ac:dyDescent="0.2">
      <c r="E337" s="2"/>
    </row>
    <row r="338" spans="5:5" x14ac:dyDescent="0.2">
      <c r="E338" s="2"/>
    </row>
    <row r="339" spans="5:5" x14ac:dyDescent="0.2">
      <c r="E339" s="2"/>
    </row>
    <row r="340" spans="5:5" x14ac:dyDescent="0.2">
      <c r="E340" s="2"/>
    </row>
    <row r="341" spans="5:5" x14ac:dyDescent="0.2">
      <c r="E341" s="2"/>
    </row>
    <row r="342" spans="5:5" x14ac:dyDescent="0.2">
      <c r="E342" s="2"/>
    </row>
    <row r="343" spans="5:5" x14ac:dyDescent="0.2">
      <c r="E343" s="2"/>
    </row>
    <row r="344" spans="5:5" x14ac:dyDescent="0.2">
      <c r="E344" s="2"/>
    </row>
    <row r="345" spans="5:5" x14ac:dyDescent="0.2">
      <c r="E345" s="2"/>
    </row>
    <row r="346" spans="5:5" x14ac:dyDescent="0.2">
      <c r="E346" s="3"/>
    </row>
    <row r="347" spans="5:5" x14ac:dyDescent="0.2">
      <c r="E347" s="2"/>
    </row>
    <row r="348" spans="5:5" x14ac:dyDescent="0.2">
      <c r="E348" s="2"/>
    </row>
    <row r="349" spans="5:5" x14ac:dyDescent="0.2">
      <c r="E349" s="2"/>
    </row>
    <row r="350" spans="5:5" x14ac:dyDescent="0.2">
      <c r="E350" s="2"/>
    </row>
    <row r="351" spans="5:5" x14ac:dyDescent="0.2">
      <c r="E351" s="2"/>
    </row>
    <row r="352" spans="5:5" x14ac:dyDescent="0.2">
      <c r="E352" s="2"/>
    </row>
    <row r="353" spans="5:5" x14ac:dyDescent="0.2">
      <c r="E353" s="2"/>
    </row>
    <row r="354" spans="5:5" x14ac:dyDescent="0.2">
      <c r="E354" s="2"/>
    </row>
    <row r="355" spans="5:5" x14ac:dyDescent="0.2">
      <c r="E355" s="2"/>
    </row>
    <row r="356" spans="5:5" x14ac:dyDescent="0.2">
      <c r="E356" s="2"/>
    </row>
    <row r="357" spans="5:5" x14ac:dyDescent="0.2">
      <c r="E357" s="2"/>
    </row>
    <row r="358" spans="5:5" x14ac:dyDescent="0.2">
      <c r="E358" s="2"/>
    </row>
    <row r="359" spans="5:5" x14ac:dyDescent="0.2">
      <c r="E359" s="3"/>
    </row>
    <row r="360" spans="5:5" x14ac:dyDescent="0.2">
      <c r="E360" s="2"/>
    </row>
    <row r="361" spans="5:5" x14ac:dyDescent="0.2">
      <c r="E361" s="2"/>
    </row>
    <row r="362" spans="5:5" x14ac:dyDescent="0.2">
      <c r="E362" s="2"/>
    </row>
    <row r="363" spans="5:5" x14ac:dyDescent="0.2">
      <c r="E363" s="2"/>
    </row>
    <row r="364" spans="5:5" x14ac:dyDescent="0.2">
      <c r="E364" s="2"/>
    </row>
    <row r="365" spans="5:5" x14ac:dyDescent="0.2">
      <c r="E365" s="2"/>
    </row>
    <row r="366" spans="5:5" x14ac:dyDescent="0.2">
      <c r="E366" s="2"/>
    </row>
    <row r="367" spans="5:5" x14ac:dyDescent="0.2">
      <c r="E367" s="2"/>
    </row>
    <row r="368" spans="5:5" x14ac:dyDescent="0.2">
      <c r="E368" s="2"/>
    </row>
    <row r="369" spans="5:5" x14ac:dyDescent="0.2">
      <c r="E369" s="2"/>
    </row>
    <row r="370" spans="5:5" x14ac:dyDescent="0.2">
      <c r="E370" s="2"/>
    </row>
    <row r="371" spans="5:5" x14ac:dyDescent="0.2">
      <c r="E371" s="2"/>
    </row>
    <row r="372" spans="5:5" x14ac:dyDescent="0.2">
      <c r="E372" s="3"/>
    </row>
    <row r="373" spans="5:5" x14ac:dyDescent="0.2">
      <c r="E373" s="2"/>
    </row>
    <row r="374" spans="5:5" x14ac:dyDescent="0.2">
      <c r="E374" s="2"/>
    </row>
    <row r="375" spans="5:5" x14ac:dyDescent="0.2">
      <c r="E375" s="2"/>
    </row>
    <row r="376" spans="5:5" x14ac:dyDescent="0.2">
      <c r="E376" s="2"/>
    </row>
    <row r="377" spans="5:5" x14ac:dyDescent="0.2">
      <c r="E377" s="2"/>
    </row>
    <row r="378" spans="5:5" x14ac:dyDescent="0.2">
      <c r="E378" s="2"/>
    </row>
    <row r="379" spans="5:5" x14ac:dyDescent="0.2">
      <c r="E379" s="2"/>
    </row>
    <row r="380" spans="5:5" x14ac:dyDescent="0.2">
      <c r="E380" s="2"/>
    </row>
    <row r="381" spans="5:5" x14ac:dyDescent="0.2">
      <c r="E381" s="2"/>
    </row>
    <row r="382" spans="5:5" x14ac:dyDescent="0.2">
      <c r="E382" s="2"/>
    </row>
    <row r="383" spans="5:5" x14ac:dyDescent="0.2">
      <c r="E383" s="2"/>
    </row>
    <row r="384" spans="5:5" x14ac:dyDescent="0.2">
      <c r="E384" s="2"/>
    </row>
    <row r="385" spans="5:5" x14ac:dyDescent="0.2">
      <c r="E385" s="3"/>
    </row>
    <row r="386" spans="5:5" x14ac:dyDescent="0.2">
      <c r="E386" s="2"/>
    </row>
    <row r="387" spans="5:5" x14ac:dyDescent="0.2">
      <c r="E387" s="2"/>
    </row>
    <row r="388" spans="5:5" x14ac:dyDescent="0.2">
      <c r="E388" s="2"/>
    </row>
    <row r="389" spans="5:5" x14ac:dyDescent="0.2">
      <c r="E389" s="2"/>
    </row>
    <row r="390" spans="5:5" x14ac:dyDescent="0.2">
      <c r="E390" s="2"/>
    </row>
    <row r="391" spans="5:5" x14ac:dyDescent="0.2">
      <c r="E391" s="2"/>
    </row>
    <row r="392" spans="5:5" x14ac:dyDescent="0.2">
      <c r="E392" s="2"/>
    </row>
    <row r="393" spans="5:5" x14ac:dyDescent="0.2">
      <c r="E393" s="2"/>
    </row>
    <row r="394" spans="5:5" x14ac:dyDescent="0.2">
      <c r="E394" s="2"/>
    </row>
    <row r="395" spans="5:5" x14ac:dyDescent="0.2">
      <c r="E395" s="2"/>
    </row>
    <row r="396" spans="5:5" x14ac:dyDescent="0.2">
      <c r="E396" s="2"/>
    </row>
    <row r="397" spans="5:5" x14ac:dyDescent="0.2">
      <c r="E397" s="2"/>
    </row>
    <row r="398" spans="5:5" x14ac:dyDescent="0.2">
      <c r="E398" s="3"/>
    </row>
    <row r="399" spans="5:5" x14ac:dyDescent="0.2">
      <c r="E399" s="2"/>
    </row>
    <row r="400" spans="5:5" x14ac:dyDescent="0.2">
      <c r="E400" s="2"/>
    </row>
    <row r="401" spans="5:5" x14ac:dyDescent="0.2">
      <c r="E401" s="2"/>
    </row>
    <row r="402" spans="5:5" x14ac:dyDescent="0.2">
      <c r="E402" s="2"/>
    </row>
    <row r="403" spans="5:5" x14ac:dyDescent="0.2">
      <c r="E403" s="2"/>
    </row>
    <row r="404" spans="5:5" x14ac:dyDescent="0.2">
      <c r="E404" s="2"/>
    </row>
    <row r="405" spans="5:5" x14ac:dyDescent="0.2">
      <c r="E405" s="2"/>
    </row>
    <row r="406" spans="5:5" x14ac:dyDescent="0.2">
      <c r="E406" s="2"/>
    </row>
    <row r="407" spans="5:5" x14ac:dyDescent="0.2">
      <c r="E407" s="2"/>
    </row>
    <row r="408" spans="5:5" x14ac:dyDescent="0.2">
      <c r="E408" s="2"/>
    </row>
    <row r="409" spans="5:5" x14ac:dyDescent="0.2">
      <c r="E409" s="2"/>
    </row>
    <row r="410" spans="5:5" x14ac:dyDescent="0.2">
      <c r="E410" s="2"/>
    </row>
    <row r="411" spans="5:5" x14ac:dyDescent="0.2">
      <c r="E411" s="3"/>
    </row>
    <row r="412" spans="5:5" x14ac:dyDescent="0.2">
      <c r="E412" s="2"/>
    </row>
    <row r="413" spans="5:5" x14ac:dyDescent="0.2">
      <c r="E413" s="2"/>
    </row>
    <row r="414" spans="5:5" x14ac:dyDescent="0.2">
      <c r="E414" s="2"/>
    </row>
    <row r="415" spans="5:5" x14ac:dyDescent="0.2">
      <c r="E415" s="2"/>
    </row>
    <row r="416" spans="5:5" x14ac:dyDescent="0.2">
      <c r="E416" s="2"/>
    </row>
    <row r="417" spans="5:5" x14ac:dyDescent="0.2">
      <c r="E417" s="2"/>
    </row>
    <row r="418" spans="5:5" x14ac:dyDescent="0.2">
      <c r="E418" s="2"/>
    </row>
    <row r="419" spans="5:5" x14ac:dyDescent="0.2">
      <c r="E419" s="2"/>
    </row>
    <row r="420" spans="5:5" x14ac:dyDescent="0.2">
      <c r="E420" s="2"/>
    </row>
    <row r="421" spans="5:5" x14ac:dyDescent="0.2">
      <c r="E421" s="2"/>
    </row>
    <row r="422" spans="5:5" x14ac:dyDescent="0.2">
      <c r="E422" s="2"/>
    </row>
    <row r="423" spans="5:5" x14ac:dyDescent="0.2">
      <c r="E423" s="2"/>
    </row>
    <row r="424" spans="5:5" x14ac:dyDescent="0.2">
      <c r="E424" s="3"/>
    </row>
    <row r="425" spans="5:5" x14ac:dyDescent="0.2">
      <c r="E425" s="2"/>
    </row>
  </sheetData>
  <sortState xmlns:xlrd2="http://schemas.microsoft.com/office/spreadsheetml/2017/richdata2" ref="B9:G108">
    <sortCondition ref="G108"/>
  </sortState>
  <mergeCells count="1">
    <mergeCell ref="B114:L114"/>
  </mergeCells>
  <pageMargins left="0.7" right="0.7" top="0.75" bottom="0.75" header="0.3" footer="0.3"/>
  <pageSetup orientation="portrait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Fiscal Year 2019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Paige Worsham</dc:creator>
  <cp:lastModifiedBy>Microsoft Office User</cp:lastModifiedBy>
  <cp:lastPrinted>2018-02-15T21:47:30Z</cp:lastPrinted>
  <dcterms:created xsi:type="dcterms:W3CDTF">2018-02-15T21:28:37Z</dcterms:created>
  <dcterms:modified xsi:type="dcterms:W3CDTF">2021-03-19T16:11:00Z</dcterms:modified>
</cp:coreProperties>
</file>